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5" yWindow="-15" windowWidth="9360" windowHeight="11640"/>
  </bookViews>
  <sheets>
    <sheet name="Rozpočet PN 2012 obecní školy" sheetId="1" r:id="rId1"/>
  </sheets>
  <calcPr calcId="145621"/>
</workbook>
</file>

<file path=xl/calcChain.xml><?xml version="1.0" encoding="utf-8"?>
<calcChain xmlns="http://schemas.openxmlformats.org/spreadsheetml/2006/main">
  <c r="B544" i="1" l="1"/>
  <c r="B48" i="1" l="1"/>
  <c r="B50" i="1"/>
  <c r="B76" i="1"/>
  <c r="B164" i="1"/>
  <c r="B189" i="1"/>
  <c r="B209" i="1"/>
  <c r="B211" i="1"/>
  <c r="B504" i="1"/>
  <c r="B460" i="1"/>
  <c r="B546" i="1"/>
  <c r="B312" i="1"/>
  <c r="B229" i="1"/>
  <c r="B314" i="1"/>
  <c r="B353" i="1"/>
  <c r="B370" i="1"/>
  <c r="B437" i="1"/>
  <c r="B439" i="1"/>
  <c r="B549" i="1"/>
</calcChain>
</file>

<file path=xl/sharedStrings.xml><?xml version="1.0" encoding="utf-8"?>
<sst xmlns="http://schemas.openxmlformats.org/spreadsheetml/2006/main" count="537" uniqueCount="511">
  <si>
    <t>Okres Jeseník</t>
  </si>
  <si>
    <t>Celkem okres Jeseník</t>
  </si>
  <si>
    <t>Okres Olomouc</t>
  </si>
  <si>
    <t>Celkem okres Olomouc</t>
  </si>
  <si>
    <t>Okres Prostějov</t>
  </si>
  <si>
    <t>Celkem okres Prostějov</t>
  </si>
  <si>
    <t>Okres Přerov</t>
  </si>
  <si>
    <t>Celkem okres Přerov</t>
  </si>
  <si>
    <t>Okres Šumperk</t>
  </si>
  <si>
    <t>Celkem okres Šumperk</t>
  </si>
  <si>
    <t>Obec s rozšířenou působností: Jeseník</t>
  </si>
  <si>
    <t>Obec s rozšířenou působností: Litovel</t>
  </si>
  <si>
    <t>Obec s rozšířenou působností: Olomouc</t>
  </si>
  <si>
    <t>Obec s rozšířenou působností: Šternberk</t>
  </si>
  <si>
    <t>Obec s rozšířenou působností: Uničov</t>
  </si>
  <si>
    <t>Obec s rozšířenou působností: Konice</t>
  </si>
  <si>
    <t>Obec s rozšířenou působností: Prostějov</t>
  </si>
  <si>
    <t>Obec s rozšířenou působností: Hranice</t>
  </si>
  <si>
    <t>Obec s rozšířenou působností: Lipník nad Bečvou</t>
  </si>
  <si>
    <t>Obec s rozšířenou působností: Přerov</t>
  </si>
  <si>
    <t>Obec s rozšířenou působností: Mohelnice</t>
  </si>
  <si>
    <t>Obec s rozšířenou působností: Šumperk</t>
  </si>
  <si>
    <t>Obec s rozšířenou působností: Zábřeh</t>
  </si>
  <si>
    <t>Celkem Jeseník</t>
  </si>
  <si>
    <t>Celkem Litovel</t>
  </si>
  <si>
    <t>Celkem Olomouc</t>
  </si>
  <si>
    <t>Celkem Šternberk</t>
  </si>
  <si>
    <t>Celkem Uničov</t>
  </si>
  <si>
    <t>Celkem Konice</t>
  </si>
  <si>
    <t>Celkem Prostějov</t>
  </si>
  <si>
    <t>Celkem Hranice</t>
  </si>
  <si>
    <t>Celkem Lipník nad Bečvou</t>
  </si>
  <si>
    <t>Celkem Přerov</t>
  </si>
  <si>
    <t>Celkem Mohelnice</t>
  </si>
  <si>
    <t>Celkem Šumperk</t>
  </si>
  <si>
    <t>Celkem Zábřeh</t>
  </si>
  <si>
    <t>Název školy</t>
  </si>
  <si>
    <t>Mateřská škola Česká Ves, Jesenická 98</t>
  </si>
  <si>
    <t>Mateřská škola Česká Ves, Holanova 417</t>
  </si>
  <si>
    <t>Základní škola Česká Ves</t>
  </si>
  <si>
    <t>Mateřská škola Javorník, Míru 356</t>
  </si>
  <si>
    <t>Mateřská škola Javorník, Polská 488</t>
  </si>
  <si>
    <t>Základní škola Javorník, Školní 72</t>
  </si>
  <si>
    <t>Základní umělecká škola Javorník</t>
  </si>
  <si>
    <t>Mateřská škola Jeseník, Křížkovského 1217</t>
  </si>
  <si>
    <t>Mateřská škola Jeseník, Jiráskova 799</t>
  </si>
  <si>
    <t>Mateřská škola Kopretina Jeseník, Tyršova 307</t>
  </si>
  <si>
    <t>Mateřská škola Jeseník, Karla Čapka</t>
  </si>
  <si>
    <t>Základní umělecká škola Jeseník</t>
  </si>
  <si>
    <t>Mateřská škola Široký Brod</t>
  </si>
  <si>
    <t>Mateřská škola Mikulovice</t>
  </si>
  <si>
    <t>Základní škola Mikulovice, Hlavní 346</t>
  </si>
  <si>
    <t>Mateřská škola Uhelná</t>
  </si>
  <si>
    <t>Mateřská škola Vápenná</t>
  </si>
  <si>
    <t>Základní škola Vápenná</t>
  </si>
  <si>
    <t>Mateřská škola Velká Kraš</t>
  </si>
  <si>
    <t>Mateřská škola Velké Kunětice</t>
  </si>
  <si>
    <t>Mateřská škola Vidnava</t>
  </si>
  <si>
    <t>Základní škola Vidnava</t>
  </si>
  <si>
    <t>Mateřská škola Vlčice</t>
  </si>
  <si>
    <t>Mateřská škola Zlaté Hory, Nádražní 279</t>
  </si>
  <si>
    <t>Základní škola Zlaté Hory</t>
  </si>
  <si>
    <t>Mateřská škola Žulová</t>
  </si>
  <si>
    <t>Základní škola Žulová</t>
  </si>
  <si>
    <t>Mateřská škola Bílá Lhota</t>
  </si>
  <si>
    <t>Základní škola Bílá Lhota</t>
  </si>
  <si>
    <t>Mateřská škola Litovel, Frištenského 917</t>
  </si>
  <si>
    <t>Základní škola Litovel, Vítězná 1250</t>
  </si>
  <si>
    <t>Školní jídelna Litovel, Studentů 91</t>
  </si>
  <si>
    <t>Mateřská škola Senice na Hané, Nádražní 350</t>
  </si>
  <si>
    <t>Mateřská škola Slavětín</t>
  </si>
  <si>
    <t>Základní škola Doloplazy</t>
  </si>
  <si>
    <t>Mateřská škola Doloplazy</t>
  </si>
  <si>
    <t>Základní škola Hlubočky-Mariánské Údoli, Olomoucká 355</t>
  </si>
  <si>
    <t>Mateřská škola Hlubočky, Boční 437</t>
  </si>
  <si>
    <t>Mateřská škola Hlubočky, Dukelských hrdinů 220</t>
  </si>
  <si>
    <t>Mateřská škola Hlušovice</t>
  </si>
  <si>
    <t>Mateřská škola Liboš</t>
  </si>
  <si>
    <t>Mateřská škola Mrsklesy</t>
  </si>
  <si>
    <t>Mateřská škola Náměšť na Hané, Zábraní 514</t>
  </si>
  <si>
    <t>Základní škola Náměšť na Hané, Komenského 283</t>
  </si>
  <si>
    <t>Základní škola Olomouc, Gagarinova 19</t>
  </si>
  <si>
    <t>Základní škola Olomouc, Heyrovského 33</t>
  </si>
  <si>
    <t>Základní škola Olomouc, Mozartova 48</t>
  </si>
  <si>
    <t>Základní škola Olomouc, tř. Spojenců 8</t>
  </si>
  <si>
    <t>Základní škola Olomouc, Zeyerova 28</t>
  </si>
  <si>
    <t>Mateřská škola Olomouc, Dělnická 17b</t>
  </si>
  <si>
    <t>Mateřská škola Olomouc, I. Herrmanna 1</t>
  </si>
  <si>
    <t>Mateřská škola Olomouc, Jílová 41</t>
  </si>
  <si>
    <t>Mateřská škola Olomouc, kpt. Nálepky 10</t>
  </si>
  <si>
    <t>Mateřská škola Olomouc, Michalské stromořadí 11</t>
  </si>
  <si>
    <t>Mateřská škola Olomouc, Mozartova 6</t>
  </si>
  <si>
    <t>Mateřská škola Olomouc, Rooseveltova 101</t>
  </si>
  <si>
    <t>Mateřská škola Olomouc, Škrétova 2</t>
  </si>
  <si>
    <t>Mateřská škola Olomouc, Wolkerova 34</t>
  </si>
  <si>
    <t>Mateřská škola Olomouc, Zeyerova 23</t>
  </si>
  <si>
    <t>Mateřská škola Olomouc, Žižkovo nám. 3</t>
  </si>
  <si>
    <t>Základní škola Štěpánov, Dolní 78</t>
  </si>
  <si>
    <t>Mateřská škola Štěpánov, Sídliště 555</t>
  </si>
  <si>
    <t>Mateřská škola Štěpánov-Moravská Huzová</t>
  </si>
  <si>
    <t>Mateřská škola Toveř</t>
  </si>
  <si>
    <t>Základní škola Tršice</t>
  </si>
  <si>
    <t>Mateřská škola Ústín</t>
  </si>
  <si>
    <t>Školní jídelna Velká Bystřice, Loučná 703</t>
  </si>
  <si>
    <t>Mateřská škola Velký Týnec</t>
  </si>
  <si>
    <t>Mateřská škola Věrovany</t>
  </si>
  <si>
    <t>Mateřská škola Domašov nad Bystřicí</t>
  </si>
  <si>
    <t>Mateřská škola Domašov u Šternberka</t>
  </si>
  <si>
    <t>Mateřská škola Hnojice</t>
  </si>
  <si>
    <t>Základní škola Jívová</t>
  </si>
  <si>
    <t>Mateřská škola Jívová</t>
  </si>
  <si>
    <t>Mateřská škola Lužice</t>
  </si>
  <si>
    <t>Základní škola Moravský Beroun, Opavská 128</t>
  </si>
  <si>
    <t>Mateřská škola Moravský Beroun, nám. 9.května 595</t>
  </si>
  <si>
    <t>Základní škola Šternberk, Dr. Hrubého 2</t>
  </si>
  <si>
    <t>Základní škola Šternberk, Svatoplukova 7</t>
  </si>
  <si>
    <t>Mateřská škola Šternberk, Komenského 44</t>
  </si>
  <si>
    <t>Mateřská škola Šternberk, Nádražní 7</t>
  </si>
  <si>
    <t>Školní jídelna Šternberk, Komenského 44</t>
  </si>
  <si>
    <t>Základní umělecká škola Šternberk, Olomoucká 32</t>
  </si>
  <si>
    <t>Dům dětí a mládeže Šternberk, Opavská 14</t>
  </si>
  <si>
    <t>Mateřská škola Dlouhá Loučka, 1.máje 31</t>
  </si>
  <si>
    <t>Základní škola Dlouhá Loučka, Šumvaldská 220</t>
  </si>
  <si>
    <t>Základní škola Nová Hradečná</t>
  </si>
  <si>
    <t>Mateřská škola Nová Hradečná</t>
  </si>
  <si>
    <t>Základní škola Paseka</t>
  </si>
  <si>
    <t>Mateřská škola Paseka</t>
  </si>
  <si>
    <t>Základní škola Šumvald</t>
  </si>
  <si>
    <t>Základní škola Troubelice</t>
  </si>
  <si>
    <t>Mateřská škola Troubelice</t>
  </si>
  <si>
    <t>Základní škola Uničov, J. Haška 211</t>
  </si>
  <si>
    <t>Základní škola Uničov, U stadionu 849</t>
  </si>
  <si>
    <t>Mateřská škola Uničov, Komenského 680</t>
  </si>
  <si>
    <t>Základní škola Bohuslavice</t>
  </si>
  <si>
    <t>Mateřská škola Konice, Smetanova 202</t>
  </si>
  <si>
    <t>Základní škola a gymnázium Konice, Tyršova 609</t>
  </si>
  <si>
    <t>Mateřská škola Raková</t>
  </si>
  <si>
    <t>Mateřská škola Skřípov</t>
  </si>
  <si>
    <t>Mateřská škola Stražisko</t>
  </si>
  <si>
    <t>Mateřská škola Šubířov</t>
  </si>
  <si>
    <t>Mateřská škola Bílovice-Lutotín</t>
  </si>
  <si>
    <t>Mateřská škola Biskupice</t>
  </si>
  <si>
    <t>Mateřská škola Brodek u Prostějova, Zámecká 348</t>
  </si>
  <si>
    <t>Základní škola Brodek u Prostějova, Císařská 65</t>
  </si>
  <si>
    <t xml:space="preserve">Mateřská škola Čehovice </t>
  </si>
  <si>
    <t>Mateřská škola Čelčice</t>
  </si>
  <si>
    <t>Základní škola Dobromilice</t>
  </si>
  <si>
    <t>Mateřská škola Dřevnovice</t>
  </si>
  <si>
    <t>Mateřská škola Hluchov</t>
  </si>
  <si>
    <t>Mateřská škola Hrubčice</t>
  </si>
  <si>
    <t>Základní škola Hrubčice</t>
  </si>
  <si>
    <t>Mateřská škola Ivaň</t>
  </si>
  <si>
    <t>Mateřská škola Klenovice na Hané</t>
  </si>
  <si>
    <t>Mateřská škola Kralice na Hané</t>
  </si>
  <si>
    <t>Základní škola Krumsín</t>
  </si>
  <si>
    <t>Mateřská škola Malé Hradisko</t>
  </si>
  <si>
    <t>Mateřská škola Mořice</t>
  </si>
  <si>
    <t>Mateřská škola Němčice nad Hanou, Trávnická 201</t>
  </si>
  <si>
    <t>Základní škola Němčice nad Hanou, Tyršova 360</t>
  </si>
  <si>
    <t>Základní umělecká škola Němčice nad Hanou, Komenského nám. 168</t>
  </si>
  <si>
    <t>Dům dětí a nládeže ORION Němčice nad Hanou, Komenského nám. 168</t>
  </si>
  <si>
    <t>Mateřská škola Ohrozim</t>
  </si>
  <si>
    <t>Mateřská škola Otinoves</t>
  </si>
  <si>
    <t>Mateřská škola Pivín</t>
  </si>
  <si>
    <t>Základní škola Pivín</t>
  </si>
  <si>
    <t>Mateřská škola Plumlov , Na stráži 512</t>
  </si>
  <si>
    <t>Základní umělecká škola Plumlov, Na aleji 44</t>
  </si>
  <si>
    <t>Základní škola Prostějov, ul. dr. Horáka 24</t>
  </si>
  <si>
    <t>Základní škola Prostějov, ul. E. Valenty 52</t>
  </si>
  <si>
    <t>Základní škola Prostějov, ul. Vl. Majakovského 1</t>
  </si>
  <si>
    <t>Reálné gymnázium a základní škola Prostějov, Studentská 4</t>
  </si>
  <si>
    <t>Základní umělecká škola Vladimíra Ambrose Prostějov, Kravařova 14</t>
  </si>
  <si>
    <t>Dům dětí a mládeže Sportcentrum Prostějov, Olympijská 4</t>
  </si>
  <si>
    <t>Mateřská škola Prostějov, Moravská ul. 30</t>
  </si>
  <si>
    <t>Mateřská škola Prostějov, Rumunská 23</t>
  </si>
  <si>
    <t>Mateřská škola Prostějov, Smetanova ul. 746</t>
  </si>
  <si>
    <t>Mateřská škola Prostějov, ul. Šárka 4</t>
  </si>
  <si>
    <t>Mateřská škola Prostějovičky</t>
  </si>
  <si>
    <t>Mateřská škola Protivanov</t>
  </si>
  <si>
    <t xml:space="preserve">Základní škola Protivanov </t>
  </si>
  <si>
    <t>Mateřská škola Slatinky</t>
  </si>
  <si>
    <t>Mateřská škola Stařechovice</t>
  </si>
  <si>
    <t>Mateřská škola Vranovice-Kelčice</t>
  </si>
  <si>
    <t xml:space="preserve">Mateřské škola Vřesovice </t>
  </si>
  <si>
    <t>Mateřská škola Horní Újezd</t>
  </si>
  <si>
    <t>Mateřská škola Hrabůvka</t>
  </si>
  <si>
    <t>Školní jídelna Hranice, tř. 1. máje 353</t>
  </si>
  <si>
    <t>Dům dětí a mládeže Hranice, Galašova 1746</t>
  </si>
  <si>
    <t>Mateřská škola Hranice, Galašova 1747</t>
  </si>
  <si>
    <t>Mateřská škola Hranice, Hromůvka 1542</t>
  </si>
  <si>
    <t>Mateřská škola Hranice, Plynárenská 1791</t>
  </si>
  <si>
    <t>Mateřská škola Klíček Hranice, Struhlovsko 1432</t>
  </si>
  <si>
    <t>Základní škola Hranice, Šromotovo nám. 177</t>
  </si>
  <si>
    <t>Mateřská škola Hustopeče nad Bečvou, V zahradách 274</t>
  </si>
  <si>
    <t>Základní škola Hustopeče nad Bečvou, Školní 223</t>
  </si>
  <si>
    <t>Mateřská škola Malhotice</t>
  </si>
  <si>
    <t>Mateřská škola Milotice nad Bečvou</t>
  </si>
  <si>
    <t>Mateřská škola Paršovice</t>
  </si>
  <si>
    <t>Mateřská škola Rakov</t>
  </si>
  <si>
    <t>Mateřská škola Špičky</t>
  </si>
  <si>
    <t>Mateřská škola Teplice nad Bečvou</t>
  </si>
  <si>
    <t>Základní škola Dolní Újezd</t>
  </si>
  <si>
    <t>Základní škola Lipník nad Bečvou, Osecká 315</t>
  </si>
  <si>
    <t>Školní jídelna Soběchleby</t>
  </si>
  <si>
    <t>Mateřská škola Veselíčko</t>
  </si>
  <si>
    <t>Mateřská škola Lipník nad Bečvou, Na Zelince 1185</t>
  </si>
  <si>
    <t>Mateřská škola Bezuchov</t>
  </si>
  <si>
    <t>Mateřská škola Bochoř, Náves 16</t>
  </si>
  <si>
    <t>Základní škola Bochoř, Školní 213/13</t>
  </si>
  <si>
    <t>Mateřská škola Brodek u Přerova, Tyršova 217</t>
  </si>
  <si>
    <t>Mateřská škola Buk</t>
  </si>
  <si>
    <t>Mateřská škola Citov</t>
  </si>
  <si>
    <t>Mateřská škola Dřevohostice, Školní 367</t>
  </si>
  <si>
    <t>Základní škola Horní Moštěnice, Pod Vinohrady 30</t>
  </si>
  <si>
    <t>Mateřská škola Kojetín, Hanusíkova 10</t>
  </si>
  <si>
    <t>Základní škola Kojetín, náměstí Míru 83</t>
  </si>
  <si>
    <t>Školní jídelna Kojetín, Hanusíkova 283</t>
  </si>
  <si>
    <t>Dům dětí a mládeže Kojetín, Masarykovo nám.</t>
  </si>
  <si>
    <t>Mateřská škola Líšná</t>
  </si>
  <si>
    <t>Mateřská škola Přerov, Dvořákova 23</t>
  </si>
  <si>
    <t>Mateřská škola Přerov, Komenského 25</t>
  </si>
  <si>
    <t>Mateřská škola Přerov, Kouřilkova 2</t>
  </si>
  <si>
    <t>Mateřská škola Radost Přerov, Kozlovská 44</t>
  </si>
  <si>
    <t>Mateřská škola Přerov, Kratochvílova 19</t>
  </si>
  <si>
    <t>Mateřská škola Přerov, Máchova 8</t>
  </si>
  <si>
    <t>Mateřská škola Přerov, Máchova 14</t>
  </si>
  <si>
    <t>Mateřská škola Přerov, Optiky 14</t>
  </si>
  <si>
    <t>Mateřská škola Přerov, U tenisu 2</t>
  </si>
  <si>
    <t>Mateřská škola Přerov-Újezdec, Hlavní 61</t>
  </si>
  <si>
    <t>Základní škola Přerov, Hranická 14</t>
  </si>
  <si>
    <t>Základní škola Přerov, Trávník 27</t>
  </si>
  <si>
    <t>Základní škola Přerov, U tenisu 4</t>
  </si>
  <si>
    <t>Základní škola Přerov, Velká Dlážka 5</t>
  </si>
  <si>
    <t>Školní jídelna Přerov, Svisle 13</t>
  </si>
  <si>
    <t>Školní jídelna Přerov, U tenisu 4</t>
  </si>
  <si>
    <t>Školní jídelna Přerov-Předmostí, Hranická 14</t>
  </si>
  <si>
    <t>Mateřská škola Sušice</t>
  </si>
  <si>
    <t>Mateřská škola Tučín</t>
  </si>
  <si>
    <t>Mateřská škola Uhřičice</t>
  </si>
  <si>
    <t>Mateřská škola Výkleky</t>
  </si>
  <si>
    <t>Mateřská škola Želatovice</t>
  </si>
  <si>
    <t>Základní škola Želatovice</t>
  </si>
  <si>
    <t>Mateřská škola Moravičany</t>
  </si>
  <si>
    <t>Mateřská škola Třeština</t>
  </si>
  <si>
    <t>Základní škola Moravičany</t>
  </si>
  <si>
    <t>Mateřská škola Loštice, Trávník</t>
  </si>
  <si>
    <t>Mateřská škola Mohelnice, Na zámečku 10</t>
  </si>
  <si>
    <t>Základní škola Mohelnice, Vodní 27</t>
  </si>
  <si>
    <t>Mateřská škola Bohutín</t>
  </si>
  <si>
    <t>Mateřská škola Chromeč</t>
  </si>
  <si>
    <t>Mateřská škola Libina</t>
  </si>
  <si>
    <t>Základní škola Chromeč</t>
  </si>
  <si>
    <t>Základní škola Libina</t>
  </si>
  <si>
    <t>Základní škola Loučná nad Desnou</t>
  </si>
  <si>
    <t>Základní škola Ruda nad Moravou</t>
  </si>
  <si>
    <t>Mateřská škola Bludov, Polní 502</t>
  </si>
  <si>
    <t>Mateřská škola Dolní Studénky-Králec</t>
  </si>
  <si>
    <t>Mateřská škola Malá Morava, Vysoký potok</t>
  </si>
  <si>
    <t>Mateřská škola Ruda nad Moravou, Dlouhá 195</t>
  </si>
  <si>
    <t>Mateřská škola Sluníčko Šumperk, Evaldova 25</t>
  </si>
  <si>
    <t>Mateřská škola Pohádka Šumperk, Nerudova 4b</t>
  </si>
  <si>
    <t>Základní škola Šumperk, Šumavská 21</t>
  </si>
  <si>
    <t>Dům dětí a mládeže Šumperk, nám. Míru 20</t>
  </si>
  <si>
    <t>Mateřská škola Veselá školka Šumperk, Prievidzská 1</t>
  </si>
  <si>
    <t>Základní škola Postřelmov</t>
  </si>
  <si>
    <t>Mateřská škola Drozdov</t>
  </si>
  <si>
    <t>Mateřská škola Postřelmov</t>
  </si>
  <si>
    <t>Mateřská škola Pohádka Zábřeh, ČSA 13</t>
  </si>
  <si>
    <t>Mateřská škola Severáček Zábřeh, Severovýchod 25</t>
  </si>
  <si>
    <t>Mateřská škola Zábřeh, Zahradní 20</t>
  </si>
  <si>
    <t>Základní škola Zábřeh, B. Němcové 15</t>
  </si>
  <si>
    <t>Školní jídelna Zábřeh, B. Němcové 15</t>
  </si>
  <si>
    <t>Školní jídelna Zábřeh, Severovýchod 26</t>
  </si>
  <si>
    <t>Celkem obecní školství Olomouckého kraje</t>
  </si>
  <si>
    <t>Mateřská škola Prostějov, Partyzánská ul. 34</t>
  </si>
  <si>
    <t>Základní umělecká škola Loštice, Trávník 596</t>
  </si>
  <si>
    <t>ÚZ 33 353</t>
  </si>
  <si>
    <t>Mateřská škola Vícov</t>
  </si>
  <si>
    <t>ZŠ a MŠ Bělkovice-Lašťany</t>
  </si>
  <si>
    <t>ZŠ a MŠ Blatec</t>
  </si>
  <si>
    <t>ZŠ a MŠ Bohuňovice</t>
  </si>
  <si>
    <t>ZŠ a MŠ Bystročice</t>
  </si>
  <si>
    <t>ZŠ a MŠ Bystrovany</t>
  </si>
  <si>
    <t>ZŠ a MŠ Dolany</t>
  </si>
  <si>
    <t>ZŠ a MŠ Dub nad Moravou</t>
  </si>
  <si>
    <t>ZŠ a MŠ Grygov</t>
  </si>
  <si>
    <t>ZŠ a MŠ Hněvotín</t>
  </si>
  <si>
    <t>ZŠ a MŠ Horka nad Moravou, Lidická 9</t>
  </si>
  <si>
    <t>ZŠ a MŠ Charváty</t>
  </si>
  <si>
    <t>ZŠ a MŠ Kožušany-Tážaly</t>
  </si>
  <si>
    <t>ZŠ a MŠ Krčmaň</t>
  </si>
  <si>
    <t>ZŠ a MŠ Křelov, Lipové nám. 18</t>
  </si>
  <si>
    <t>ZŠ a MŠ Loučany</t>
  </si>
  <si>
    <t>ZŠ a MŠ Lutín, Školní 80</t>
  </si>
  <si>
    <t>ZŠ a MŠ Majetín, Školní 126</t>
  </si>
  <si>
    <t>ZŠ a MŠ Olomouc, Demlova 18</t>
  </si>
  <si>
    <t>ZŠ a MŠ Olomouc, Dvorského 33</t>
  </si>
  <si>
    <t>ZŠ a MŠ Olomouc, M. Gorkého 39</t>
  </si>
  <si>
    <t>Fakultní základní škola Olomouc, Hálkova 4</t>
  </si>
  <si>
    <t>Fakultní ZŠ a MŠ Olomouc, Holečkova 10</t>
  </si>
  <si>
    <t>ZŠ a MŠ Olomouc, Náves Svobody 41</t>
  </si>
  <si>
    <t>ZŠ a MŠ Olomouc, Nedvědova 17</t>
  </si>
  <si>
    <t>ZŠ a MŠ Olomouc-Nemilany, Raisova 1</t>
  </si>
  <si>
    <t>Fakultní ZŠ a MŠ Olomouc, Rožňavská 21</t>
  </si>
  <si>
    <t>ZŠ a MŠ Olomouc, Řezníčkova 1</t>
  </si>
  <si>
    <t>ZŠ a MŠ Olomouc, Svatoplukova 11</t>
  </si>
  <si>
    <t>ZŠ a MŠ Přáslavice</t>
  </si>
  <si>
    <t>ZŠ a MŠ Příkazy</t>
  </si>
  <si>
    <t>ZŠ a MŠ Samotišky</t>
  </si>
  <si>
    <t>ZŠ a MŠ Skrbeň</t>
  </si>
  <si>
    <t>ZŠ a MŠ Slatinice</t>
  </si>
  <si>
    <t>ZŠ a MŠ Těšetice</t>
  </si>
  <si>
    <t>ZŠ a MŠ Velký Újezd</t>
  </si>
  <si>
    <t>ZŠ a MŠ Babice</t>
  </si>
  <si>
    <t>ZŠ a MŠ Huzová</t>
  </si>
  <si>
    <t>ZŠ a MŠ Mladějovice</t>
  </si>
  <si>
    <t>ZŠ a MŠ Štarnov</t>
  </si>
  <si>
    <t>ZŠ a MŠ Žerotín</t>
  </si>
  <si>
    <t>ZŠ a MŠ Medlov</t>
  </si>
  <si>
    <t>ZŠ a MŠ Újezd</t>
  </si>
  <si>
    <t>ZŠ a MŠ Černotín</t>
  </si>
  <si>
    <t>ZŠ a MŠ Hranice - Drahotuše, Hranická 100</t>
  </si>
  <si>
    <t>ZŠ a MŠ Jindřichov</t>
  </si>
  <si>
    <t>ZŠ a MŠ Milenov</t>
  </si>
  <si>
    <t>ZŠ a MŠ Olšovec</t>
  </si>
  <si>
    <t>ZŠ a MŠ Opatovice</t>
  </si>
  <si>
    <t>ZŠ a MŠ Partutovice</t>
  </si>
  <si>
    <t>ZŠ a MŠ Potštát</t>
  </si>
  <si>
    <t>ZŠ a MŠ Skalička</t>
  </si>
  <si>
    <t>ZŠ a MŠ Střítež nad Ludinou</t>
  </si>
  <si>
    <t>ZŠ a MŠ Všechovice</t>
  </si>
  <si>
    <t>ZŠ a MŠ Bělá pod Pradědem</t>
  </si>
  <si>
    <t>ZŠ a MŠ Bernartice</t>
  </si>
  <si>
    <t>ZŠ a MŠ Kobylá nad Vidnavkou</t>
  </si>
  <si>
    <t>ZŠ a MŠ Písečná</t>
  </si>
  <si>
    <t>ZŠ a MŠ Skorošice</t>
  </si>
  <si>
    <t>ZŠ a MŠ Supíkovice</t>
  </si>
  <si>
    <t>ZŠ a MŠ Beňov</t>
  </si>
  <si>
    <t>ZŠ a MŠ Kokory</t>
  </si>
  <si>
    <t>ZŠ a MŠ Křenovice</t>
  </si>
  <si>
    <t>ZŠ a MŠ Lazniky</t>
  </si>
  <si>
    <t>ZŠ a MŠ Lobodice</t>
  </si>
  <si>
    <t>ZŠ a MŠ Měrovice nad Hanou</t>
  </si>
  <si>
    <t>ZŠ a MŠ Pavlovice u Přerova</t>
  </si>
  <si>
    <t>ZŠ a MŠ Polkovice</t>
  </si>
  <si>
    <t>ZŠ a MŠ Prosenice, Školní 49</t>
  </si>
  <si>
    <t>ZŠ a MŠ Přerov-Předmostí, Pod skalkou 11</t>
  </si>
  <si>
    <t>Zařízení školního stravování Přerov, Trávník 27</t>
  </si>
  <si>
    <t>Zařízení školního zařízení Přerov, Kratochvílova 30</t>
  </si>
  <si>
    <t>ZŠ a MŠ Rokytnice</t>
  </si>
  <si>
    <t>ZŠ a MŠ Stará Ves</t>
  </si>
  <si>
    <t>ZŠ a MŠ Tovačov, Podvalí 353</t>
  </si>
  <si>
    <t>ZŠ a MŠ Troubky, Dědina 10</t>
  </si>
  <si>
    <t>ZŠ a MŠ Vlkoš, Náves 43</t>
  </si>
  <si>
    <t>Základní škola Bludov, Nová Dědina 368</t>
  </si>
  <si>
    <t>ZŠ a MŠ Bušín</t>
  </si>
  <si>
    <t>ZŠ a MŠ Dolní Studénky</t>
  </si>
  <si>
    <t>ZŠ a MŠ Nový Malín</t>
  </si>
  <si>
    <t>ZŠ a MŠ Olšany</t>
  </si>
  <si>
    <t>ZŠ a MŠ Oskava</t>
  </si>
  <si>
    <t>ZŠ a MŠ Písařov</t>
  </si>
  <si>
    <t>ZŠ a MŠ Ruda nad Moravou-Hrabenov, Školní 175</t>
  </si>
  <si>
    <t>ZŠ a MŠ Staré Město, Nádražní 77</t>
  </si>
  <si>
    <t>ZŠ a MŠ Vikýřovice</t>
  </si>
  <si>
    <t>ZŠ a MŠ Brníčko</t>
  </si>
  <si>
    <t>ZŠ a MŠ Dubicko, Zábřežská 143</t>
  </si>
  <si>
    <t>ZŠ a MŠ Horní Studénky</t>
  </si>
  <si>
    <t>ZŠ a MŠ Hoštejn</t>
  </si>
  <si>
    <t>ZŠ a MŠ Hrabová</t>
  </si>
  <si>
    <t>ZŠ a MŠ Jedlí</t>
  </si>
  <si>
    <t>ZŠ a MŠ Jestřebí</t>
  </si>
  <si>
    <t>ZŠ a MŠ Kamenná</t>
  </si>
  <si>
    <t>ZŠ a MŠ Lesnice</t>
  </si>
  <si>
    <t>ZŠ a MŠ Leština, 7. května 134</t>
  </si>
  <si>
    <t>ZŠ a MŠ Lukavice</t>
  </si>
  <si>
    <t>ZŠ a MŠ Nemile</t>
  </si>
  <si>
    <t>ZŠ a MŠ Rájec</t>
  </si>
  <si>
    <t>ZŠ a MŠ Svébohov</t>
  </si>
  <si>
    <t>ZŠ a MŠ Zábřeh, R. Pavlů 4, Skalička</t>
  </si>
  <si>
    <t>ZŠ a MŠ Zvole</t>
  </si>
  <si>
    <t>ZŠ, MŠ, ŠJ a ŠD Bouzov</t>
  </si>
  <si>
    <t>ZŠ a MŠ Haňovice</t>
  </si>
  <si>
    <t>ZŠ a MŠ Cholina</t>
  </si>
  <si>
    <t>ZŠ a MŠ Luká</t>
  </si>
  <si>
    <t>ZŠ a MŠ Náklo</t>
  </si>
  <si>
    <t>ZŠ a MŠ Pňovice</t>
  </si>
  <si>
    <t>ZŠ a MŠ Střeň</t>
  </si>
  <si>
    <t>Masarykova jubilejní ZŠ a MŠ Horní Štěpánov</t>
  </si>
  <si>
    <t>ZŠ a MŠ Hvozd u Prostějova</t>
  </si>
  <si>
    <t>ZŠ a MŠ Kladky</t>
  </si>
  <si>
    <t>ZŠ a MŠ Lipová</t>
  </si>
  <si>
    <t xml:space="preserve">ZŠ a MŠ Bedihošť </t>
  </si>
  <si>
    <t>ZŠ a MŠ Čechy pod  Kosířem, Komenského 5</t>
  </si>
  <si>
    <t>ZŠ a MŠ Čelechovice na Hané, U sokolovny 275</t>
  </si>
  <si>
    <t>Jubilejní Masarykova ZŠ a MŠ Drahany</t>
  </si>
  <si>
    <t xml:space="preserve">ZŠ a MŠ Kostelec na Hané </t>
  </si>
  <si>
    <t>ZŠ a MŠ Mostkovice</t>
  </si>
  <si>
    <t>Masarykova ZŠ a MŠ Nezamyslice, 1. máje 234</t>
  </si>
  <si>
    <t>ZŠ a MŠ Olšany u Prostějova</t>
  </si>
  <si>
    <t>ZŠ npor. letectva J. Františka a MŠ Otaslavice</t>
  </si>
  <si>
    <t>ZŠ a MŠ Pěnčín</t>
  </si>
  <si>
    <t>ZŠ a MŠ Prostějov, Melantrichova ul. 60</t>
  </si>
  <si>
    <t>ZŠ a MŠ Prostějov, Palackého třída 14</t>
  </si>
  <si>
    <t>ZŠ a MŠ Rozstání</t>
  </si>
  <si>
    <t>ZŠ a MŠ Smržice, Zákostelí 133</t>
  </si>
  <si>
    <t>ZŠ a MŠ Tištín</t>
  </si>
  <si>
    <t>ZŠ a MŠ Určice</t>
  </si>
  <si>
    <t>ZŠ a MŠ Vrchoslavice</t>
  </si>
  <si>
    <t>Mateřská škola Staměřice</t>
  </si>
  <si>
    <t>ZŠ a MŠ Jezernice</t>
  </si>
  <si>
    <t>ZŠ a MŠ Lipník nad Bečvou, Loučka</t>
  </si>
  <si>
    <t>ZŠ a MŠ Osek nad Bečvou</t>
  </si>
  <si>
    <t>ZŠ a MŠ Soběchleby</t>
  </si>
  <si>
    <t>ZŠ a MŠ Týn nad Bečvou, náves B. Smetany 195</t>
  </si>
  <si>
    <t>ZŠ a MŠ Maletín</t>
  </si>
  <si>
    <t>ZŠ a MŠ Pavlov</t>
  </si>
  <si>
    <t>ZŠ a MŠ Úsov</t>
  </si>
  <si>
    <t>Mateřská škola Držovice</t>
  </si>
  <si>
    <t>MŠ Polom</t>
  </si>
  <si>
    <t>Mateřská škola Víceměřice</t>
  </si>
  <si>
    <t>Středisko volného času DUHA Jeseník</t>
  </si>
  <si>
    <t>ZŠ a MŠ J. Schrotha,  Lipová - lázně</t>
  </si>
  <si>
    <t>Mateřská škola Zlaté Hory, Nádražní 306</t>
  </si>
  <si>
    <t>Mateřská škola Litovel, Gemerská 506</t>
  </si>
  <si>
    <t>Mateřská škola Bukovany</t>
  </si>
  <si>
    <t>ZŠ a MŠ Drahanovice</t>
  </si>
  <si>
    <t>Základní škola Hlubočky, Olomoucká 116</t>
  </si>
  <si>
    <t>Fakultní základní škola Olomouc, Tererovo nám. 1</t>
  </si>
  <si>
    <t>Mateřská škola Olomouc, Helsinská 11</t>
  </si>
  <si>
    <t>Školní jídelna Těšetice</t>
  </si>
  <si>
    <t>Základní škola Věrovany</t>
  </si>
  <si>
    <t>Mateřská škola Šumvald</t>
  </si>
  <si>
    <t>Základní škola Uničov, Pionýrů 685</t>
  </si>
  <si>
    <t>Základní škola Klenovice na Hané</t>
  </si>
  <si>
    <t>ZŠ a MŠ Myslejovice</t>
  </si>
  <si>
    <t>ZŠ a MŠ Prostějov, Kollárova ul. 4</t>
  </si>
  <si>
    <t>ZŠ a MŠ Bělotín</t>
  </si>
  <si>
    <t>ZŠ a MŠ Ústí</t>
  </si>
  <si>
    <t>Základní škola Dřevohostice, Školní 355</t>
  </si>
  <si>
    <t>Základní škola Přerov, B. Němcové 16</t>
  </si>
  <si>
    <t>Základní škola Přerov, Svisle 13</t>
  </si>
  <si>
    <t>Základní škola Bohutín</t>
  </si>
  <si>
    <t>ZŠ a MŠ Hanušovice, Hlavní 145</t>
  </si>
  <si>
    <t>Mateřská škola Loučná nad Desnou</t>
  </si>
  <si>
    <t>Základní škola Šumperk, 8. května 63</t>
  </si>
  <si>
    <t>ZŠ a MŠ Bohuslavice</t>
  </si>
  <si>
    <t>ZŠ a MŠ Kolšov</t>
  </si>
  <si>
    <t>ZŠ a MŠ Rovensko</t>
  </si>
  <si>
    <t>Mateřská škola Zábřeh, Strejcova 2a</t>
  </si>
  <si>
    <t>Základní škola Zábřeh, Školská 11</t>
  </si>
  <si>
    <t>Základní škola a mateřská škola Údolí Desné</t>
  </si>
  <si>
    <t>Základní škola Zdeny Kaprálové a MŠ Vrbátky</t>
  </si>
  <si>
    <t>ZŠ a MŠ Černá Voda</t>
  </si>
  <si>
    <t>Základní škola Jeseník, Nábřežní 413</t>
  </si>
  <si>
    <t>ZŠ a MŠ Stará Červená Voda</t>
  </si>
  <si>
    <t>Základní škola Litovel, Jungmannova 655</t>
  </si>
  <si>
    <t>ZŠ a MŠ Litovel, Nasobůrky 91</t>
  </si>
  <si>
    <t>Základní škola Senice na Hané, Žižkov 300</t>
  </si>
  <si>
    <t>Základní škola Vilémov</t>
  </si>
  <si>
    <t>ZŠ a MŠ Daskabát</t>
  </si>
  <si>
    <t>Základní škola Olomouc, Fr. Stupky 16</t>
  </si>
  <si>
    <t>Základní škola Olomouc, 8. května 29</t>
  </si>
  <si>
    <t>Mateřská škola Suchonice</t>
  </si>
  <si>
    <t>Masarykova ZŠ a MŠ Velká Bystřice, 8. května 67</t>
  </si>
  <si>
    <t>Základní škola Velký Týnec</t>
  </si>
  <si>
    <t>Základní škola Šternberk, nám. Svobody 3</t>
  </si>
  <si>
    <t>ZŠ a MŠ T. G. Masaryka Brodek u Konice</t>
  </si>
  <si>
    <t>Mateřská škola Dobromilice</t>
  </si>
  <si>
    <t>Základní škola Laškov</t>
  </si>
  <si>
    <t>Základní škola Plumlov, Rudé armády 300</t>
  </si>
  <si>
    <t>Mateřská škola Želeč</t>
  </si>
  <si>
    <t>Základní škola Hranice, tř. 1. máje 357</t>
  </si>
  <si>
    <t>Základní škola Hranice, Struhlovsko 1795</t>
  </si>
  <si>
    <t>ZŠ a MŠ Lipník nad Bečvou, Hranická 511</t>
  </si>
  <si>
    <t>Gymnázium Lipník nad Bečvou, Komenského sady 62</t>
  </si>
  <si>
    <t>Základní škola Brodek u Přerova, Majetínská 275</t>
  </si>
  <si>
    <t>Základní škola Kojetín, Svatopluka Čecha 586</t>
  </si>
  <si>
    <t>Mateřská škola Přerov, Lešetínská 5</t>
  </si>
  <si>
    <t>Základní škola Přerov, Želatovská 8</t>
  </si>
  <si>
    <t>Základní škola Loštice, Komenského 17</t>
  </si>
  <si>
    <t>ZŠ a MŠ Mírov</t>
  </si>
  <si>
    <t>Mateřská škola Mohelnice, Hálkova 12</t>
  </si>
  <si>
    <t>Základní škola Mohelnice, Mlýnská 1</t>
  </si>
  <si>
    <t>ZŠ a MŠ Hrabišín</t>
  </si>
  <si>
    <t>Základní škola Šumperk, dr. E. Beneše 1</t>
  </si>
  <si>
    <t>Základní škola Šumperk, Sluneční 38</t>
  </si>
  <si>
    <t>Základní škola Šumperk, Vrchlického 22</t>
  </si>
  <si>
    <t>ZŠ s MŠ Velké Losiny, Osvobození 350</t>
  </si>
  <si>
    <t>ZŠ a MŠ Rohle</t>
  </si>
  <si>
    <t>Základní škola Štíty, Školní 98</t>
  </si>
  <si>
    <t>Základní škola Zábřeh, Severovýchod 26</t>
  </si>
  <si>
    <t>ZŠ a MŠ Jana Železného Prostějov, Sídliště svobody 24/79</t>
  </si>
  <si>
    <t>ZŠ a Slaměníkova MŠ Radslavice, Školní 5</t>
  </si>
  <si>
    <t>Školní jídelna Hlubočky, Olomoucká 56</t>
  </si>
  <si>
    <t>Základní škola Kralice na Hané</t>
  </si>
  <si>
    <t>Mateřská škola Niva</t>
  </si>
  <si>
    <t>ZŠ a MŠ Přemyslovice</t>
  </si>
  <si>
    <t>ZŠ a MŠ Ptení</t>
  </si>
  <si>
    <t xml:space="preserve">Základní škola Přerov, Za mlýnem 1 </t>
  </si>
  <si>
    <t xml:space="preserve">ZŠ a MŠ Bohdíkov </t>
  </si>
  <si>
    <t xml:space="preserve">ZŠ a MŠ Bratrušov </t>
  </si>
  <si>
    <t>Dům dětí a mládeže Krasohled Zábřeh, Školská 349/9</t>
  </si>
  <si>
    <t>ZŠ a MŠ Červenka, Komenského 31</t>
  </si>
  <si>
    <t>Rozpis rozpočtu přímých nákladů na rok 2012 na jednotlivé školy a školská zařízení zřizovaná obcemi na území Olomouckého kraje</t>
  </si>
  <si>
    <t>Rozpočet na rok 2012</t>
  </si>
  <si>
    <t>Mateřská škola Vilémov</t>
  </si>
  <si>
    <t>ZŠ a MŠ Domaželice</t>
  </si>
  <si>
    <t>MŠ Klopina</t>
  </si>
  <si>
    <t>ZŠ a MŠ Sudkov</t>
  </si>
  <si>
    <t>MŠ Kosov</t>
  </si>
  <si>
    <t>MŠ Postřelmůvek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</si>
</sst>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0"/>
      <name val="Arial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8"/>
      <name val="Arial"/>
      <charset val="238"/>
    </font>
    <font>
      <sz val="10"/>
      <name val="Arial CE"/>
      <charset val="238"/>
    </font>
    <font>
      <b/>
      <sz val="12"/>
      <name val="Arial"/>
      <family val="2"/>
      <charset val="238"/>
    </font>
    <font>
      <sz val="12"/>
      <name val="Arial"/>
      <family val="2"/>
      <charset val="238"/>
    </font>
    <font>
      <b/>
      <sz val="9"/>
      <name val="Arial"/>
      <family val="2"/>
      <charset val="238"/>
    </font>
    <font>
      <sz val="9"/>
      <name val="Arial"/>
      <family val="2"/>
      <charset val="238"/>
    </font>
    <font>
      <b/>
      <sz val="9"/>
      <name val="Arial"/>
      <charset val="238"/>
    </font>
    <font>
      <b/>
      <sz val="9"/>
      <name val="Arial"/>
      <family val="2"/>
    </font>
    <font>
      <b/>
      <sz val="9"/>
      <name val="Arial CE"/>
      <family val="2"/>
      <charset val="238"/>
    </font>
    <font>
      <vertAlign val="superscript"/>
      <sz val="1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11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55">
    <xf numFmtId="0" fontId="0" fillId="0" borderId="0" xfId="0"/>
    <xf numFmtId="0" fontId="1" fillId="0" borderId="0" xfId="0" applyFont="1"/>
    <xf numFmtId="0" fontId="2" fillId="0" borderId="0" xfId="0" applyFont="1" applyFill="1"/>
    <xf numFmtId="0" fontId="2" fillId="0" borderId="0" xfId="0" applyFont="1"/>
    <xf numFmtId="0" fontId="6" fillId="0" borderId="0" xfId="0" applyFont="1" applyFill="1" applyBorder="1"/>
    <xf numFmtId="0" fontId="6" fillId="0" borderId="0" xfId="0" applyFont="1"/>
    <xf numFmtId="0" fontId="5" fillId="0" borderId="0" xfId="0" applyFont="1" applyFill="1" applyBorder="1"/>
    <xf numFmtId="49" fontId="7" fillId="0" borderId="0" xfId="0" applyNumberFormat="1" applyFont="1" applyFill="1" applyBorder="1"/>
    <xf numFmtId="0" fontId="8" fillId="0" borderId="0" xfId="0" applyFont="1"/>
    <xf numFmtId="0" fontId="8" fillId="0" borderId="0" xfId="0" applyFont="1" applyFill="1" applyBorder="1"/>
    <xf numFmtId="1" fontId="7" fillId="0" borderId="1" xfId="0" applyNumberFormat="1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left"/>
    </xf>
    <xf numFmtId="0" fontId="7" fillId="0" borderId="3" xfId="0" applyFont="1" applyFill="1" applyBorder="1" applyAlignment="1">
      <alignment horizontal="left"/>
    </xf>
    <xf numFmtId="49" fontId="7" fillId="2" borderId="1" xfId="0" applyNumberFormat="1" applyFont="1" applyFill="1" applyBorder="1"/>
    <xf numFmtId="1" fontId="7" fillId="0" borderId="4" xfId="0" applyNumberFormat="1" applyFont="1" applyFill="1" applyBorder="1"/>
    <xf numFmtId="1" fontId="7" fillId="0" borderId="2" xfId="0" applyNumberFormat="1" applyFont="1" applyFill="1" applyBorder="1"/>
    <xf numFmtId="0" fontId="7" fillId="0" borderId="2" xfId="1" applyFont="1" applyFill="1" applyBorder="1" applyAlignment="1">
      <alignment wrapText="1"/>
    </xf>
    <xf numFmtId="0" fontId="7" fillId="0" borderId="2" xfId="1" applyFont="1" applyFill="1" applyBorder="1" applyAlignment="1"/>
    <xf numFmtId="1" fontId="7" fillId="0" borderId="2" xfId="0" applyNumberFormat="1" applyFont="1" applyFill="1" applyBorder="1" applyAlignment="1"/>
    <xf numFmtId="0" fontId="7" fillId="0" borderId="4" xfId="0" applyFont="1" applyFill="1" applyBorder="1"/>
    <xf numFmtId="49" fontId="7" fillId="0" borderId="2" xfId="0" applyNumberFormat="1" applyFont="1" applyFill="1" applyBorder="1"/>
    <xf numFmtId="0" fontId="9" fillId="0" borderId="2" xfId="0" applyFont="1" applyFill="1" applyBorder="1"/>
    <xf numFmtId="1" fontId="9" fillId="0" borderId="4" xfId="0" applyNumberFormat="1" applyFont="1" applyFill="1" applyBorder="1"/>
    <xf numFmtId="0" fontId="7" fillId="0" borderId="2" xfId="0" applyFont="1" applyFill="1" applyBorder="1"/>
    <xf numFmtId="0" fontId="11" fillId="0" borderId="2" xfId="0" applyFont="1" applyFill="1" applyBorder="1"/>
    <xf numFmtId="0" fontId="10" fillId="0" borderId="2" xfId="0" applyFont="1" applyFill="1" applyBorder="1"/>
    <xf numFmtId="0" fontId="7" fillId="0" borderId="4" xfId="0" applyFont="1" applyFill="1" applyBorder="1" applyAlignment="1">
      <alignment horizontal="left"/>
    </xf>
    <xf numFmtId="3" fontId="7" fillId="0" borderId="5" xfId="0" applyNumberFormat="1" applyFont="1" applyBorder="1"/>
    <xf numFmtId="3" fontId="7" fillId="0" borderId="6" xfId="0" applyNumberFormat="1" applyFont="1" applyBorder="1"/>
    <xf numFmtId="3" fontId="7" fillId="2" borderId="7" xfId="0" applyNumberFormat="1" applyFont="1" applyFill="1" applyBorder="1"/>
    <xf numFmtId="3" fontId="7" fillId="3" borderId="7" xfId="0" applyNumberFormat="1" applyFont="1" applyFill="1" applyBorder="1"/>
    <xf numFmtId="1" fontId="7" fillId="0" borderId="2" xfId="0" applyNumberFormat="1" applyFont="1" applyFill="1" applyBorder="1" applyAlignment="1">
      <alignment wrapText="1"/>
    </xf>
    <xf numFmtId="1" fontId="7" fillId="0" borderId="2" xfId="0" applyNumberFormat="1" applyFont="1" applyFill="1" applyBorder="1" applyAlignment="1">
      <alignment vertical="center" wrapText="1"/>
    </xf>
    <xf numFmtId="0" fontId="9" fillId="0" borderId="2" xfId="0" applyFont="1" applyFill="1" applyBorder="1" applyAlignment="1">
      <alignment vertical="center" wrapText="1"/>
    </xf>
    <xf numFmtId="3" fontId="7" fillId="0" borderId="8" xfId="0" applyNumberFormat="1" applyFont="1" applyBorder="1"/>
    <xf numFmtId="3" fontId="7" fillId="4" borderId="7" xfId="0" applyNumberFormat="1" applyFont="1" applyFill="1" applyBorder="1"/>
    <xf numFmtId="3" fontId="7" fillId="0" borderId="0" xfId="0" applyNumberFormat="1" applyFont="1" applyFill="1" applyBorder="1"/>
    <xf numFmtId="0" fontId="7" fillId="0" borderId="7" xfId="0" applyFont="1" applyBorder="1" applyAlignment="1">
      <alignment horizontal="center" vertical="center" wrapText="1"/>
    </xf>
    <xf numFmtId="49" fontId="7" fillId="3" borderId="1" xfId="0" applyNumberFormat="1" applyFont="1" applyFill="1" applyBorder="1"/>
    <xf numFmtId="1" fontId="7" fillId="0" borderId="3" xfId="0" applyNumberFormat="1" applyFont="1" applyFill="1" applyBorder="1"/>
    <xf numFmtId="0" fontId="7" fillId="0" borderId="4" xfId="1" applyFont="1" applyFill="1" applyBorder="1" applyAlignment="1"/>
    <xf numFmtId="0" fontId="7" fillId="0" borderId="3" xfId="1" applyFont="1" applyFill="1" applyBorder="1" applyAlignment="1"/>
    <xf numFmtId="49" fontId="7" fillId="0" borderId="4" xfId="0" applyNumberFormat="1" applyFont="1" applyFill="1" applyBorder="1"/>
    <xf numFmtId="0" fontId="9" fillId="0" borderId="4" xfId="0" applyFont="1" applyFill="1" applyBorder="1"/>
    <xf numFmtId="0" fontId="9" fillId="0" borderId="3" xfId="0" applyFont="1" applyFill="1" applyBorder="1"/>
    <xf numFmtId="1" fontId="9" fillId="0" borderId="2" xfId="0" applyNumberFormat="1" applyFont="1" applyFill="1" applyBorder="1"/>
    <xf numFmtId="0" fontId="10" fillId="0" borderId="4" xfId="0" applyFont="1" applyFill="1" applyBorder="1"/>
    <xf numFmtId="0" fontId="7" fillId="0" borderId="3" xfId="0" applyFont="1" applyFill="1" applyBorder="1"/>
    <xf numFmtId="49" fontId="7" fillId="4" borderId="1" xfId="0" applyNumberFormat="1" applyFont="1" applyFill="1" applyBorder="1"/>
    <xf numFmtId="0" fontId="12" fillId="0" borderId="0" xfId="0" applyFont="1"/>
    <xf numFmtId="3" fontId="7" fillId="0" borderId="5" xfId="0" applyNumberFormat="1" applyFont="1" applyBorder="1" applyAlignment="1">
      <alignment vertical="center"/>
    </xf>
    <xf numFmtId="0" fontId="9" fillId="0" borderId="2" xfId="0" applyFont="1" applyFill="1" applyBorder="1" applyAlignment="1">
      <alignment wrapText="1"/>
    </xf>
    <xf numFmtId="49" fontId="5" fillId="0" borderId="0" xfId="0" applyNumberFormat="1" applyFont="1" applyFill="1" applyBorder="1" applyAlignment="1">
      <alignment horizontal="center" vertical="center" wrapText="1"/>
    </xf>
    <xf numFmtId="0" fontId="0" fillId="0" borderId="0" xfId="0" applyAlignment="1"/>
    <xf numFmtId="0" fontId="0" fillId="0" borderId="0" xfId="0" applyAlignment="1">
      <alignment horizontal="center" vertical="center" wrapText="1"/>
    </xf>
  </cellXfs>
  <cellStyles count="2">
    <cellStyle name="Normální" xfId="0" builtinId="0"/>
    <cellStyle name="normální_Lis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53"/>
  <sheetViews>
    <sheetView tabSelected="1" view="pageLayout" zoomScaleNormal="100" zoomScaleSheetLayoutView="75" workbookViewId="0">
      <selection activeCell="A527" sqref="A527"/>
    </sheetView>
  </sheetViews>
  <sheetFormatPr defaultRowHeight="12.75" x14ac:dyDescent="0.2"/>
  <cols>
    <col min="1" max="1" width="69.7109375" style="1" customWidth="1"/>
    <col min="2" max="2" width="16.7109375" style="1" customWidth="1"/>
    <col min="3" max="16384" width="9.140625" style="1"/>
  </cols>
  <sheetData>
    <row r="1" spans="1:2" ht="20.100000000000001" customHeight="1" x14ac:dyDescent="0.2">
      <c r="A1" s="52" t="s">
        <v>503</v>
      </c>
      <c r="B1" s="53"/>
    </row>
    <row r="2" spans="1:2" ht="20.100000000000001" customHeight="1" x14ac:dyDescent="0.2">
      <c r="A2" s="54"/>
      <c r="B2" s="53"/>
    </row>
    <row r="3" spans="1:2" ht="15.75" x14ac:dyDescent="0.25">
      <c r="A3" s="6" t="s">
        <v>276</v>
      </c>
    </row>
    <row r="4" spans="1:2" ht="12.75" customHeight="1" x14ac:dyDescent="0.2">
      <c r="A4" s="4"/>
    </row>
    <row r="5" spans="1:2" ht="13.5" customHeight="1" x14ac:dyDescent="0.2">
      <c r="A5" s="7" t="s">
        <v>0</v>
      </c>
    </row>
    <row r="6" spans="1:2" ht="13.5" customHeight="1" x14ac:dyDescent="0.2">
      <c r="A6" s="9"/>
    </row>
    <row r="7" spans="1:2" ht="13.5" customHeight="1" thickBot="1" x14ac:dyDescent="0.25">
      <c r="A7" s="7" t="s">
        <v>10</v>
      </c>
    </row>
    <row r="8" spans="1:2" ht="30" customHeight="1" thickBot="1" x14ac:dyDescent="0.25">
      <c r="A8" s="10" t="s">
        <v>36</v>
      </c>
      <c r="B8" s="37" t="s">
        <v>504</v>
      </c>
    </row>
    <row r="9" spans="1:2" ht="13.5" customHeight="1" x14ac:dyDescent="0.2">
      <c r="A9" s="26" t="s">
        <v>331</v>
      </c>
      <c r="B9" s="34">
        <v>9883200</v>
      </c>
    </row>
    <row r="10" spans="1:2" s="2" customFormat="1" ht="13.5" customHeight="1" x14ac:dyDescent="0.2">
      <c r="A10" s="11" t="s">
        <v>332</v>
      </c>
      <c r="B10" s="27">
        <v>3367800</v>
      </c>
    </row>
    <row r="11" spans="1:2" ht="13.5" customHeight="1" x14ac:dyDescent="0.2">
      <c r="A11" s="11" t="s">
        <v>452</v>
      </c>
      <c r="B11" s="27">
        <v>2458500</v>
      </c>
    </row>
    <row r="12" spans="1:2" ht="13.5" customHeight="1" x14ac:dyDescent="0.2">
      <c r="A12" s="11" t="s">
        <v>37</v>
      </c>
      <c r="B12" s="27">
        <v>1267500</v>
      </c>
    </row>
    <row r="13" spans="1:2" ht="13.5" customHeight="1" x14ac:dyDescent="0.2">
      <c r="A13" s="11" t="s">
        <v>38</v>
      </c>
      <c r="B13" s="27">
        <v>2260000</v>
      </c>
    </row>
    <row r="14" spans="1:2" ht="13.5" customHeight="1" x14ac:dyDescent="0.2">
      <c r="A14" s="11" t="s">
        <v>39</v>
      </c>
      <c r="B14" s="27">
        <v>11193100</v>
      </c>
    </row>
    <row r="15" spans="1:2" ht="13.5" customHeight="1" x14ac:dyDescent="0.2">
      <c r="A15" s="11" t="s">
        <v>40</v>
      </c>
      <c r="B15" s="27">
        <v>2186800</v>
      </c>
    </row>
    <row r="16" spans="1:2" ht="13.5" customHeight="1" x14ac:dyDescent="0.2">
      <c r="A16" s="11" t="s">
        <v>41</v>
      </c>
      <c r="B16" s="27">
        <v>2126400</v>
      </c>
    </row>
    <row r="17" spans="1:2" ht="13.5" customHeight="1" x14ac:dyDescent="0.2">
      <c r="A17" s="11" t="s">
        <v>42</v>
      </c>
      <c r="B17" s="27">
        <v>12988800</v>
      </c>
    </row>
    <row r="18" spans="1:2" ht="13.5" customHeight="1" x14ac:dyDescent="0.2">
      <c r="A18" s="11" t="s">
        <v>43</v>
      </c>
      <c r="B18" s="27">
        <v>4475700</v>
      </c>
    </row>
    <row r="19" spans="1:2" ht="13.5" customHeight="1" x14ac:dyDescent="0.2">
      <c r="A19" s="11" t="s">
        <v>44</v>
      </c>
      <c r="B19" s="27">
        <v>2953200</v>
      </c>
    </row>
    <row r="20" spans="1:2" ht="13.5" customHeight="1" x14ac:dyDescent="0.2">
      <c r="A20" s="11" t="s">
        <v>45</v>
      </c>
      <c r="B20" s="27">
        <v>2215000</v>
      </c>
    </row>
    <row r="21" spans="1:2" ht="13.5" customHeight="1" x14ac:dyDescent="0.2">
      <c r="A21" s="11" t="s">
        <v>46</v>
      </c>
      <c r="B21" s="27">
        <v>6877700</v>
      </c>
    </row>
    <row r="22" spans="1:2" ht="13.5" customHeight="1" x14ac:dyDescent="0.2">
      <c r="A22" s="11" t="s">
        <v>47</v>
      </c>
      <c r="B22" s="27">
        <v>3012600</v>
      </c>
    </row>
    <row r="23" spans="1:2" ht="13.5" customHeight="1" x14ac:dyDescent="0.2">
      <c r="A23" s="11" t="s">
        <v>453</v>
      </c>
      <c r="B23" s="27">
        <v>23847200</v>
      </c>
    </row>
    <row r="24" spans="1:2" ht="13.5" customHeight="1" x14ac:dyDescent="0.2">
      <c r="A24" s="11" t="s">
        <v>48</v>
      </c>
      <c r="B24" s="27">
        <v>12194200</v>
      </c>
    </row>
    <row r="25" spans="1:2" ht="13.5" customHeight="1" x14ac:dyDescent="0.2">
      <c r="A25" s="11" t="s">
        <v>420</v>
      </c>
      <c r="B25" s="27">
        <v>4442000</v>
      </c>
    </row>
    <row r="26" spans="1:2" ht="13.5" customHeight="1" x14ac:dyDescent="0.2">
      <c r="A26" s="11" t="s">
        <v>333</v>
      </c>
      <c r="B26" s="27">
        <v>2016000</v>
      </c>
    </row>
    <row r="27" spans="1:2" ht="13.5" customHeight="1" x14ac:dyDescent="0.2">
      <c r="A27" s="11" t="s">
        <v>421</v>
      </c>
      <c r="B27" s="27">
        <v>10908800</v>
      </c>
    </row>
    <row r="28" spans="1:2" ht="13.5" customHeight="1" x14ac:dyDescent="0.2">
      <c r="A28" s="11" t="s">
        <v>49</v>
      </c>
      <c r="B28" s="27">
        <v>1414300</v>
      </c>
    </row>
    <row r="29" spans="1:2" ht="13.5" customHeight="1" x14ac:dyDescent="0.2">
      <c r="A29" s="11" t="s">
        <v>50</v>
      </c>
      <c r="B29" s="27">
        <v>2720700</v>
      </c>
    </row>
    <row r="30" spans="1:2" ht="13.5" customHeight="1" x14ac:dyDescent="0.2">
      <c r="A30" s="11" t="s">
        <v>51</v>
      </c>
      <c r="B30" s="27">
        <v>9429400</v>
      </c>
    </row>
    <row r="31" spans="1:2" ht="13.5" customHeight="1" x14ac:dyDescent="0.2">
      <c r="A31" s="11" t="s">
        <v>334</v>
      </c>
      <c r="B31" s="27">
        <v>4552200</v>
      </c>
    </row>
    <row r="32" spans="1:2" ht="13.5" customHeight="1" x14ac:dyDescent="0.2">
      <c r="A32" s="11" t="s">
        <v>335</v>
      </c>
      <c r="B32" s="27">
        <v>2680600</v>
      </c>
    </row>
    <row r="33" spans="1:2" ht="13.5" customHeight="1" x14ac:dyDescent="0.2">
      <c r="A33" s="11" t="s">
        <v>454</v>
      </c>
      <c r="B33" s="27">
        <v>2986400</v>
      </c>
    </row>
    <row r="34" spans="1:2" ht="13.5" customHeight="1" x14ac:dyDescent="0.2">
      <c r="A34" s="11" t="s">
        <v>336</v>
      </c>
      <c r="B34" s="27">
        <v>7670500</v>
      </c>
    </row>
    <row r="35" spans="1:2" ht="13.5" customHeight="1" x14ac:dyDescent="0.2">
      <c r="A35" s="11" t="s">
        <v>52</v>
      </c>
      <c r="B35" s="27">
        <v>1095500</v>
      </c>
    </row>
    <row r="36" spans="1:2" ht="13.5" customHeight="1" x14ac:dyDescent="0.2">
      <c r="A36" s="11" t="s">
        <v>53</v>
      </c>
      <c r="B36" s="27">
        <v>2164900</v>
      </c>
    </row>
    <row r="37" spans="1:2" ht="13.5" customHeight="1" x14ac:dyDescent="0.2">
      <c r="A37" s="11" t="s">
        <v>54</v>
      </c>
      <c r="B37" s="27">
        <v>6479400</v>
      </c>
    </row>
    <row r="38" spans="1:2" ht="13.5" customHeight="1" x14ac:dyDescent="0.2">
      <c r="A38" s="11" t="s">
        <v>55</v>
      </c>
      <c r="B38" s="27">
        <v>1652900</v>
      </c>
    </row>
    <row r="39" spans="1:2" ht="13.5" customHeight="1" x14ac:dyDescent="0.2">
      <c r="A39" s="11" t="s">
        <v>56</v>
      </c>
      <c r="B39" s="27">
        <v>1185200</v>
      </c>
    </row>
    <row r="40" spans="1:2" ht="13.5" customHeight="1" x14ac:dyDescent="0.2">
      <c r="A40" s="11" t="s">
        <v>57</v>
      </c>
      <c r="B40" s="27">
        <v>1958300</v>
      </c>
    </row>
    <row r="41" spans="1:2" ht="13.5" customHeight="1" x14ac:dyDescent="0.2">
      <c r="A41" s="11" t="s">
        <v>58</v>
      </c>
      <c r="B41" s="27">
        <v>8194300</v>
      </c>
    </row>
    <row r="42" spans="1:2" ht="13.5" customHeight="1" x14ac:dyDescent="0.2">
      <c r="A42" s="11" t="s">
        <v>59</v>
      </c>
      <c r="B42" s="27">
        <v>1138000</v>
      </c>
    </row>
    <row r="43" spans="1:2" ht="13.5" customHeight="1" x14ac:dyDescent="0.2">
      <c r="A43" s="11" t="s">
        <v>422</v>
      </c>
      <c r="B43" s="27">
        <v>2691200</v>
      </c>
    </row>
    <row r="44" spans="1:2" ht="13.5" customHeight="1" x14ac:dyDescent="0.2">
      <c r="A44" s="11" t="s">
        <v>60</v>
      </c>
      <c r="B44" s="27">
        <v>1961600</v>
      </c>
    </row>
    <row r="45" spans="1:2" ht="13.5" customHeight="1" x14ac:dyDescent="0.2">
      <c r="A45" s="11" t="s">
        <v>61</v>
      </c>
      <c r="B45" s="27">
        <v>10348800</v>
      </c>
    </row>
    <row r="46" spans="1:2" ht="13.5" customHeight="1" x14ac:dyDescent="0.2">
      <c r="A46" s="11" t="s">
        <v>62</v>
      </c>
      <c r="B46" s="27">
        <v>2076100</v>
      </c>
    </row>
    <row r="47" spans="1:2" s="3" customFormat="1" ht="13.5" customHeight="1" thickBot="1" x14ac:dyDescent="0.25">
      <c r="A47" s="12" t="s">
        <v>63</v>
      </c>
      <c r="B47" s="28">
        <v>6765200</v>
      </c>
    </row>
    <row r="48" spans="1:2" ht="13.5" customHeight="1" thickBot="1" x14ac:dyDescent="0.25">
      <c r="A48" s="13" t="s">
        <v>23</v>
      </c>
      <c r="B48" s="29">
        <f>SUM(B9:B47)</f>
        <v>199840000</v>
      </c>
    </row>
    <row r="49" spans="1:2" ht="13.5" customHeight="1" thickBot="1" x14ac:dyDescent="0.25">
      <c r="A49" s="8"/>
    </row>
    <row r="50" spans="1:2" ht="13.5" customHeight="1" thickBot="1" x14ac:dyDescent="0.25">
      <c r="A50" s="38" t="s">
        <v>1</v>
      </c>
      <c r="B50" s="30">
        <f>B48</f>
        <v>199840000</v>
      </c>
    </row>
    <row r="51" spans="1:2" ht="13.5" customHeight="1" x14ac:dyDescent="0.2">
      <c r="A51" s="7" t="s">
        <v>2</v>
      </c>
    </row>
    <row r="52" spans="1:2" ht="13.5" customHeight="1" x14ac:dyDescent="0.2">
      <c r="A52" s="8"/>
    </row>
    <row r="53" spans="1:2" ht="13.5" customHeight="1" thickBot="1" x14ac:dyDescent="0.25">
      <c r="A53" s="7" t="s">
        <v>11</v>
      </c>
    </row>
    <row r="54" spans="1:2" ht="30" customHeight="1" thickBot="1" x14ac:dyDescent="0.25">
      <c r="A54" s="10" t="s">
        <v>36</v>
      </c>
      <c r="B54" s="37" t="s">
        <v>504</v>
      </c>
    </row>
    <row r="55" spans="1:2" ht="13.5" customHeight="1" x14ac:dyDescent="0.2">
      <c r="A55" s="14" t="s">
        <v>64</v>
      </c>
      <c r="B55" s="34">
        <v>2311300</v>
      </c>
    </row>
    <row r="56" spans="1:2" ht="13.5" customHeight="1" x14ac:dyDescent="0.2">
      <c r="A56" s="15" t="s">
        <v>65</v>
      </c>
      <c r="B56" s="27">
        <v>4787500</v>
      </c>
    </row>
    <row r="57" spans="1:2" ht="13.5" customHeight="1" x14ac:dyDescent="0.2">
      <c r="A57" s="15" t="s">
        <v>380</v>
      </c>
      <c r="B57" s="27">
        <v>4549100</v>
      </c>
    </row>
    <row r="58" spans="1:2" ht="13.5" customHeight="1" x14ac:dyDescent="0.2">
      <c r="A58" s="15" t="s">
        <v>502</v>
      </c>
      <c r="B58" s="27">
        <v>4340300</v>
      </c>
    </row>
    <row r="59" spans="1:2" ht="13.5" customHeight="1" x14ac:dyDescent="0.2">
      <c r="A59" s="15" t="s">
        <v>381</v>
      </c>
      <c r="B59" s="27">
        <v>2373600</v>
      </c>
    </row>
    <row r="60" spans="1:2" ht="13.5" customHeight="1" x14ac:dyDescent="0.2">
      <c r="A60" s="15" t="s">
        <v>382</v>
      </c>
      <c r="B60" s="27">
        <v>3637500</v>
      </c>
    </row>
    <row r="61" spans="1:2" ht="13.5" customHeight="1" x14ac:dyDescent="0.2">
      <c r="A61" s="15" t="s">
        <v>66</v>
      </c>
      <c r="B61" s="27">
        <v>3776900</v>
      </c>
    </row>
    <row r="62" spans="1:2" ht="13.5" customHeight="1" x14ac:dyDescent="0.2">
      <c r="A62" s="15" t="s">
        <v>423</v>
      </c>
      <c r="B62" s="27">
        <v>5482700</v>
      </c>
    </row>
    <row r="63" spans="1:2" ht="13.5" customHeight="1" x14ac:dyDescent="0.2">
      <c r="A63" s="15" t="s">
        <v>455</v>
      </c>
      <c r="B63" s="27">
        <v>9854600</v>
      </c>
    </row>
    <row r="64" spans="1:2" ht="13.5" customHeight="1" x14ac:dyDescent="0.2">
      <c r="A64" s="15" t="s">
        <v>456</v>
      </c>
      <c r="B64" s="27">
        <v>2193300</v>
      </c>
    </row>
    <row r="65" spans="1:2" ht="13.5" customHeight="1" x14ac:dyDescent="0.2">
      <c r="A65" s="15" t="s">
        <v>67</v>
      </c>
      <c r="B65" s="27">
        <v>18234300</v>
      </c>
    </row>
    <row r="66" spans="1:2" ht="13.5" customHeight="1" x14ac:dyDescent="0.2">
      <c r="A66" s="15" t="s">
        <v>68</v>
      </c>
      <c r="B66" s="27">
        <v>2692900</v>
      </c>
    </row>
    <row r="67" spans="1:2" ht="13.5" customHeight="1" x14ac:dyDescent="0.2">
      <c r="A67" s="15" t="s">
        <v>383</v>
      </c>
      <c r="B67" s="27">
        <v>7324300</v>
      </c>
    </row>
    <row r="68" spans="1:2" ht="13.5" customHeight="1" x14ac:dyDescent="0.2">
      <c r="A68" s="15" t="s">
        <v>384</v>
      </c>
      <c r="B68" s="27">
        <v>8788000</v>
      </c>
    </row>
    <row r="69" spans="1:2" ht="13.5" customHeight="1" x14ac:dyDescent="0.2">
      <c r="A69" s="15" t="s">
        <v>385</v>
      </c>
      <c r="B69" s="27">
        <v>5361500</v>
      </c>
    </row>
    <row r="70" spans="1:2" ht="13.5" customHeight="1" x14ac:dyDescent="0.2">
      <c r="A70" s="15" t="s">
        <v>69</v>
      </c>
      <c r="B70" s="27">
        <v>2868500</v>
      </c>
    </row>
    <row r="71" spans="1:2" ht="13.5" customHeight="1" x14ac:dyDescent="0.2">
      <c r="A71" s="15" t="s">
        <v>457</v>
      </c>
      <c r="B71" s="27">
        <v>7761400</v>
      </c>
    </row>
    <row r="72" spans="1:2" ht="13.5" customHeight="1" x14ac:dyDescent="0.2">
      <c r="A72" s="15" t="s">
        <v>70</v>
      </c>
      <c r="B72" s="27">
        <v>1105800</v>
      </c>
    </row>
    <row r="73" spans="1:2" ht="13.5" customHeight="1" x14ac:dyDescent="0.2">
      <c r="A73" s="15" t="s">
        <v>386</v>
      </c>
      <c r="B73" s="27">
        <v>2588200</v>
      </c>
    </row>
    <row r="74" spans="1:2" ht="13.5" customHeight="1" x14ac:dyDescent="0.2">
      <c r="A74" s="15" t="s">
        <v>505</v>
      </c>
      <c r="B74" s="27">
        <v>1018500</v>
      </c>
    </row>
    <row r="75" spans="1:2" ht="13.5" customHeight="1" thickBot="1" x14ac:dyDescent="0.25">
      <c r="A75" s="39" t="s">
        <v>458</v>
      </c>
      <c r="B75" s="28">
        <v>1806600</v>
      </c>
    </row>
    <row r="76" spans="1:2" ht="13.5" customHeight="1" thickBot="1" x14ac:dyDescent="0.25">
      <c r="A76" s="13" t="s">
        <v>24</v>
      </c>
      <c r="B76" s="29">
        <f>SUM(B55:B75)</f>
        <v>102856800</v>
      </c>
    </row>
    <row r="77" spans="1:2" ht="13.5" customHeight="1" x14ac:dyDescent="0.2">
      <c r="A77" s="8"/>
    </row>
    <row r="78" spans="1:2" ht="13.5" customHeight="1" thickBot="1" x14ac:dyDescent="0.25">
      <c r="A78" s="7" t="s">
        <v>12</v>
      </c>
    </row>
    <row r="79" spans="1:2" ht="30" customHeight="1" thickBot="1" x14ac:dyDescent="0.25">
      <c r="A79" s="10" t="s">
        <v>36</v>
      </c>
      <c r="B79" s="37" t="s">
        <v>504</v>
      </c>
    </row>
    <row r="80" spans="1:2" ht="13.5" customHeight="1" x14ac:dyDescent="0.2">
      <c r="A80" s="40" t="s">
        <v>278</v>
      </c>
      <c r="B80" s="34">
        <v>7957200</v>
      </c>
    </row>
    <row r="81" spans="1:2" ht="13.5" customHeight="1" x14ac:dyDescent="0.2">
      <c r="A81" s="15" t="s">
        <v>279</v>
      </c>
      <c r="B81" s="27">
        <v>2289000</v>
      </c>
    </row>
    <row r="82" spans="1:2" ht="13.5" customHeight="1" x14ac:dyDescent="0.2">
      <c r="A82" s="15" t="s">
        <v>280</v>
      </c>
      <c r="B82" s="27">
        <v>12846900</v>
      </c>
    </row>
    <row r="83" spans="1:2" ht="13.5" customHeight="1" x14ac:dyDescent="0.2">
      <c r="A83" s="15" t="s">
        <v>424</v>
      </c>
      <c r="B83" s="27">
        <v>1017500</v>
      </c>
    </row>
    <row r="84" spans="1:2" ht="13.5" customHeight="1" x14ac:dyDescent="0.2">
      <c r="A84" s="15" t="s">
        <v>281</v>
      </c>
      <c r="B84" s="27">
        <v>2660800</v>
      </c>
    </row>
    <row r="85" spans="1:2" ht="13.5" customHeight="1" x14ac:dyDescent="0.2">
      <c r="A85" s="15" t="s">
        <v>282</v>
      </c>
      <c r="B85" s="27">
        <v>4468000</v>
      </c>
    </row>
    <row r="86" spans="1:2" ht="13.5" customHeight="1" x14ac:dyDescent="0.2">
      <c r="A86" s="15" t="s">
        <v>459</v>
      </c>
      <c r="B86" s="27">
        <v>2180800</v>
      </c>
    </row>
    <row r="87" spans="1:2" ht="13.5" customHeight="1" x14ac:dyDescent="0.2">
      <c r="A87" s="15" t="s">
        <v>283</v>
      </c>
      <c r="B87" s="27">
        <v>13780200</v>
      </c>
    </row>
    <row r="88" spans="1:2" ht="13.5" customHeight="1" x14ac:dyDescent="0.2">
      <c r="A88" s="15" t="s">
        <v>71</v>
      </c>
      <c r="B88" s="27">
        <v>2989900</v>
      </c>
    </row>
    <row r="89" spans="1:2" ht="13.5" customHeight="1" x14ac:dyDescent="0.2">
      <c r="A89" s="15" t="s">
        <v>72</v>
      </c>
      <c r="B89" s="27">
        <v>1850900</v>
      </c>
    </row>
    <row r="90" spans="1:2" ht="13.5" customHeight="1" x14ac:dyDescent="0.2">
      <c r="A90" s="16" t="s">
        <v>425</v>
      </c>
      <c r="B90" s="27">
        <v>4829500</v>
      </c>
    </row>
    <row r="91" spans="1:2" ht="13.5" customHeight="1" x14ac:dyDescent="0.2">
      <c r="A91" s="16" t="s">
        <v>284</v>
      </c>
      <c r="B91" s="27">
        <v>11123000</v>
      </c>
    </row>
    <row r="92" spans="1:2" ht="13.5" customHeight="1" x14ac:dyDescent="0.2">
      <c r="A92" s="15" t="s">
        <v>285</v>
      </c>
      <c r="B92" s="27">
        <v>4543400</v>
      </c>
    </row>
    <row r="93" spans="1:2" ht="13.5" customHeight="1" x14ac:dyDescent="0.2">
      <c r="A93" s="15" t="s">
        <v>426</v>
      </c>
      <c r="B93" s="27">
        <v>7227300</v>
      </c>
    </row>
    <row r="94" spans="1:2" ht="13.5" customHeight="1" x14ac:dyDescent="0.2">
      <c r="A94" s="15" t="s">
        <v>73</v>
      </c>
      <c r="B94" s="27">
        <v>4097000</v>
      </c>
    </row>
    <row r="95" spans="1:2" ht="13.5" customHeight="1" x14ac:dyDescent="0.2">
      <c r="A95" s="15" t="s">
        <v>74</v>
      </c>
      <c r="B95" s="27">
        <v>2969700</v>
      </c>
    </row>
    <row r="96" spans="1:2" ht="12.75" customHeight="1" x14ac:dyDescent="0.2">
      <c r="A96" s="31" t="s">
        <v>75</v>
      </c>
      <c r="B96" s="50">
        <v>2507900</v>
      </c>
    </row>
    <row r="97" spans="1:2" ht="13.5" customHeight="1" x14ac:dyDescent="0.2">
      <c r="A97" s="15" t="s">
        <v>493</v>
      </c>
      <c r="B97" s="27">
        <v>965600</v>
      </c>
    </row>
    <row r="98" spans="1:2" ht="13.5" customHeight="1" x14ac:dyDescent="0.2">
      <c r="A98" s="15" t="s">
        <v>76</v>
      </c>
      <c r="B98" s="27">
        <v>1003300</v>
      </c>
    </row>
    <row r="99" spans="1:2" ht="13.5" customHeight="1" x14ac:dyDescent="0.2">
      <c r="A99" s="17" t="s">
        <v>286</v>
      </c>
      <c r="B99" s="27">
        <v>9130200</v>
      </c>
    </row>
    <row r="100" spans="1:2" ht="13.5" customHeight="1" x14ac:dyDescent="0.2">
      <c r="A100" s="17" t="s">
        <v>287</v>
      </c>
      <c r="B100" s="27">
        <v>14582200</v>
      </c>
    </row>
    <row r="101" spans="1:2" ht="13.5" customHeight="1" x14ac:dyDescent="0.2">
      <c r="A101" s="17" t="s">
        <v>288</v>
      </c>
      <c r="B101" s="27">
        <v>2993600</v>
      </c>
    </row>
    <row r="102" spans="1:2" ht="13.5" customHeight="1" x14ac:dyDescent="0.2">
      <c r="A102" s="17" t="s">
        <v>289</v>
      </c>
      <c r="B102" s="27">
        <v>2573200</v>
      </c>
    </row>
    <row r="103" spans="1:2" ht="13.5" customHeight="1" x14ac:dyDescent="0.2">
      <c r="A103" s="17" t="s">
        <v>290</v>
      </c>
      <c r="B103" s="27">
        <v>1474200</v>
      </c>
    </row>
    <row r="104" spans="1:2" ht="13.5" customHeight="1" x14ac:dyDescent="0.2">
      <c r="A104" s="17" t="s">
        <v>291</v>
      </c>
      <c r="B104" s="27">
        <v>3835200</v>
      </c>
    </row>
    <row r="105" spans="1:2" ht="13.5" customHeight="1" x14ac:dyDescent="0.2">
      <c r="A105" s="17" t="s">
        <v>77</v>
      </c>
      <c r="B105" s="27">
        <v>849500</v>
      </c>
    </row>
    <row r="106" spans="1:2" ht="13.5" customHeight="1" x14ac:dyDescent="0.2">
      <c r="A106" s="17" t="s">
        <v>292</v>
      </c>
      <c r="B106" s="27">
        <v>2707900</v>
      </c>
    </row>
    <row r="107" spans="1:2" ht="13.5" customHeight="1" x14ac:dyDescent="0.2">
      <c r="A107" s="17" t="s">
        <v>293</v>
      </c>
      <c r="B107" s="27">
        <v>15864200</v>
      </c>
    </row>
    <row r="108" spans="1:2" ht="13.5" customHeight="1" x14ac:dyDescent="0.2">
      <c r="A108" s="17" t="s">
        <v>294</v>
      </c>
      <c r="B108" s="27">
        <v>4256900</v>
      </c>
    </row>
    <row r="109" spans="1:2" ht="13.5" customHeight="1" x14ac:dyDescent="0.2">
      <c r="A109" s="17" t="s">
        <v>78</v>
      </c>
      <c r="B109" s="27">
        <v>957200</v>
      </c>
    </row>
    <row r="110" spans="1:2" ht="13.5" customHeight="1" x14ac:dyDescent="0.2">
      <c r="A110" s="17" t="s">
        <v>79</v>
      </c>
      <c r="B110" s="27">
        <v>2309500</v>
      </c>
    </row>
    <row r="111" spans="1:2" ht="13.5" customHeight="1" x14ac:dyDescent="0.2">
      <c r="A111" s="17" t="s">
        <v>80</v>
      </c>
      <c r="B111" s="27">
        <v>8083700</v>
      </c>
    </row>
    <row r="112" spans="1:2" ht="13.5" customHeight="1" x14ac:dyDescent="0.2">
      <c r="A112" s="17" t="s">
        <v>295</v>
      </c>
      <c r="B112" s="27">
        <v>24332600</v>
      </c>
    </row>
    <row r="113" spans="1:2" ht="13.5" customHeight="1" x14ac:dyDescent="0.2">
      <c r="A113" s="17" t="s">
        <v>296</v>
      </c>
      <c r="B113" s="27">
        <v>10574300</v>
      </c>
    </row>
    <row r="114" spans="1:2" ht="13.5" customHeight="1" x14ac:dyDescent="0.2">
      <c r="A114" s="17" t="s">
        <v>460</v>
      </c>
      <c r="B114" s="27">
        <v>18459800</v>
      </c>
    </row>
    <row r="115" spans="1:2" ht="13.5" customHeight="1" x14ac:dyDescent="0.2">
      <c r="A115" s="17" t="s">
        <v>81</v>
      </c>
      <c r="B115" s="27">
        <v>3279100</v>
      </c>
    </row>
    <row r="116" spans="1:2" ht="13.5" customHeight="1" x14ac:dyDescent="0.2">
      <c r="A116" s="17" t="s">
        <v>297</v>
      </c>
      <c r="B116" s="27">
        <v>10039800</v>
      </c>
    </row>
    <row r="117" spans="1:2" ht="13.5" customHeight="1" x14ac:dyDescent="0.2">
      <c r="A117" s="17" t="s">
        <v>298</v>
      </c>
      <c r="B117" s="27">
        <v>18317200</v>
      </c>
    </row>
    <row r="118" spans="1:2" ht="13.5" customHeight="1" x14ac:dyDescent="0.2">
      <c r="A118" s="17" t="s">
        <v>82</v>
      </c>
      <c r="B118" s="27">
        <v>31131400</v>
      </c>
    </row>
    <row r="119" spans="1:2" ht="13.5" customHeight="1" x14ac:dyDescent="0.2">
      <c r="A119" s="17" t="s">
        <v>299</v>
      </c>
      <c r="B119" s="27">
        <v>30144100</v>
      </c>
    </row>
    <row r="120" spans="1:2" ht="13.5" customHeight="1" x14ac:dyDescent="0.2">
      <c r="A120" s="17" t="s">
        <v>83</v>
      </c>
      <c r="B120" s="27">
        <v>13409500</v>
      </c>
    </row>
    <row r="121" spans="1:2" ht="13.5" customHeight="1" x14ac:dyDescent="0.2">
      <c r="A121" s="17" t="s">
        <v>300</v>
      </c>
      <c r="B121" s="27">
        <v>12651100</v>
      </c>
    </row>
    <row r="122" spans="1:2" ht="13.5" customHeight="1" x14ac:dyDescent="0.2">
      <c r="A122" s="17" t="s">
        <v>301</v>
      </c>
      <c r="B122" s="27">
        <v>33150900</v>
      </c>
    </row>
    <row r="123" spans="1:2" ht="13.5" customHeight="1" x14ac:dyDescent="0.2">
      <c r="A123" s="17" t="s">
        <v>461</v>
      </c>
      <c r="B123" s="27">
        <v>11481000</v>
      </c>
    </row>
    <row r="124" spans="1:2" ht="13.5" customHeight="1" x14ac:dyDescent="0.2">
      <c r="A124" s="17" t="s">
        <v>302</v>
      </c>
      <c r="B124" s="27">
        <v>13909600</v>
      </c>
    </row>
    <row r="125" spans="1:2" ht="13.5" customHeight="1" x14ac:dyDescent="0.2">
      <c r="A125" s="17" t="s">
        <v>303</v>
      </c>
      <c r="B125" s="27">
        <v>25486100</v>
      </c>
    </row>
    <row r="126" spans="1:2" ht="13.5" customHeight="1" x14ac:dyDescent="0.2">
      <c r="A126" s="17" t="s">
        <v>304</v>
      </c>
      <c r="B126" s="27">
        <v>15112800</v>
      </c>
    </row>
    <row r="127" spans="1:2" ht="13.5" customHeight="1" x14ac:dyDescent="0.2">
      <c r="A127" s="17" t="s">
        <v>305</v>
      </c>
      <c r="B127" s="27">
        <v>8886800</v>
      </c>
    </row>
    <row r="128" spans="1:2" ht="13.5" customHeight="1" x14ac:dyDescent="0.2">
      <c r="A128" s="17" t="s">
        <v>427</v>
      </c>
      <c r="B128" s="27">
        <v>23885100</v>
      </c>
    </row>
    <row r="129" spans="1:2" ht="13.5" customHeight="1" x14ac:dyDescent="0.2">
      <c r="A129" s="17" t="s">
        <v>84</v>
      </c>
      <c r="B129" s="27">
        <v>13876800</v>
      </c>
    </row>
    <row r="130" spans="1:2" ht="13.5" customHeight="1" x14ac:dyDescent="0.2">
      <c r="A130" s="17" t="s">
        <v>85</v>
      </c>
      <c r="B130" s="27">
        <v>19988300</v>
      </c>
    </row>
    <row r="131" spans="1:2" ht="13.5" customHeight="1" x14ac:dyDescent="0.2">
      <c r="A131" s="17" t="s">
        <v>86</v>
      </c>
      <c r="B131" s="27">
        <v>4903100</v>
      </c>
    </row>
    <row r="132" spans="1:2" ht="13.5" customHeight="1" x14ac:dyDescent="0.2">
      <c r="A132" s="17" t="s">
        <v>428</v>
      </c>
      <c r="B132" s="27">
        <v>6589100</v>
      </c>
    </row>
    <row r="133" spans="1:2" ht="13.5" customHeight="1" x14ac:dyDescent="0.2">
      <c r="A133" s="17" t="s">
        <v>87</v>
      </c>
      <c r="B133" s="27">
        <v>5682200</v>
      </c>
    </row>
    <row r="134" spans="1:2" ht="13.5" customHeight="1" x14ac:dyDescent="0.2">
      <c r="A134" s="17" t="s">
        <v>88</v>
      </c>
      <c r="B134" s="27">
        <v>7093500</v>
      </c>
    </row>
    <row r="135" spans="1:2" ht="13.5" customHeight="1" x14ac:dyDescent="0.2">
      <c r="A135" s="17" t="s">
        <v>89</v>
      </c>
      <c r="B135" s="27">
        <v>5266700</v>
      </c>
    </row>
    <row r="136" spans="1:2" ht="13.5" customHeight="1" x14ac:dyDescent="0.2">
      <c r="A136" s="17" t="s">
        <v>90</v>
      </c>
      <c r="B136" s="27">
        <v>7194800</v>
      </c>
    </row>
    <row r="137" spans="1:2" ht="13.5" customHeight="1" x14ac:dyDescent="0.2">
      <c r="A137" s="17" t="s">
        <v>91</v>
      </c>
      <c r="B137" s="27">
        <v>3007500</v>
      </c>
    </row>
    <row r="138" spans="1:2" ht="13.5" customHeight="1" x14ac:dyDescent="0.2">
      <c r="A138" s="17" t="s">
        <v>92</v>
      </c>
      <c r="B138" s="27">
        <v>5554900</v>
      </c>
    </row>
    <row r="139" spans="1:2" ht="13.5" customHeight="1" x14ac:dyDescent="0.2">
      <c r="A139" s="17" t="s">
        <v>93</v>
      </c>
      <c r="B139" s="27">
        <v>1792600</v>
      </c>
    </row>
    <row r="140" spans="1:2" ht="13.5" customHeight="1" x14ac:dyDescent="0.2">
      <c r="A140" s="17" t="s">
        <v>94</v>
      </c>
      <c r="B140" s="27">
        <v>5336900</v>
      </c>
    </row>
    <row r="141" spans="1:2" ht="13.5" customHeight="1" x14ac:dyDescent="0.2">
      <c r="A141" s="17" t="s">
        <v>95</v>
      </c>
      <c r="B141" s="27">
        <v>2557900</v>
      </c>
    </row>
    <row r="142" spans="1:2" ht="13.5" customHeight="1" x14ac:dyDescent="0.2">
      <c r="A142" s="17" t="s">
        <v>96</v>
      </c>
      <c r="B142" s="27">
        <v>3689000</v>
      </c>
    </row>
    <row r="143" spans="1:2" ht="13.5" customHeight="1" x14ac:dyDescent="0.2">
      <c r="A143" s="17" t="s">
        <v>306</v>
      </c>
      <c r="B143" s="27">
        <v>4160700</v>
      </c>
    </row>
    <row r="144" spans="1:2" ht="13.5" customHeight="1" x14ac:dyDescent="0.2">
      <c r="A144" s="17" t="s">
        <v>307</v>
      </c>
      <c r="B144" s="27">
        <v>4371500</v>
      </c>
    </row>
    <row r="145" spans="1:2" ht="13.5" customHeight="1" x14ac:dyDescent="0.2">
      <c r="A145" s="15" t="s">
        <v>308</v>
      </c>
      <c r="B145" s="27">
        <v>4098600</v>
      </c>
    </row>
    <row r="146" spans="1:2" ht="13.5" customHeight="1" x14ac:dyDescent="0.2">
      <c r="A146" s="15" t="s">
        <v>309</v>
      </c>
      <c r="B146" s="27">
        <v>4272100</v>
      </c>
    </row>
    <row r="147" spans="1:2" ht="13.5" customHeight="1" x14ac:dyDescent="0.2">
      <c r="A147" s="15" t="s">
        <v>310</v>
      </c>
      <c r="B147" s="27">
        <v>7391800</v>
      </c>
    </row>
    <row r="148" spans="1:2" ht="13.5" customHeight="1" x14ac:dyDescent="0.2">
      <c r="A148" s="15" t="s">
        <v>462</v>
      </c>
      <c r="B148" s="27">
        <v>1980900</v>
      </c>
    </row>
    <row r="149" spans="1:2" ht="13.5" customHeight="1" x14ac:dyDescent="0.2">
      <c r="A149" s="15" t="s">
        <v>97</v>
      </c>
      <c r="B149" s="27">
        <v>12139500</v>
      </c>
    </row>
    <row r="150" spans="1:2" ht="13.5" customHeight="1" x14ac:dyDescent="0.2">
      <c r="A150" s="15" t="s">
        <v>98</v>
      </c>
      <c r="B150" s="27">
        <v>3473100</v>
      </c>
    </row>
    <row r="151" spans="1:2" ht="13.5" customHeight="1" x14ac:dyDescent="0.2">
      <c r="A151" s="15" t="s">
        <v>99</v>
      </c>
      <c r="B151" s="27">
        <v>982300</v>
      </c>
    </row>
    <row r="152" spans="1:2" ht="13.5" customHeight="1" x14ac:dyDescent="0.2">
      <c r="A152" s="15" t="s">
        <v>311</v>
      </c>
      <c r="B152" s="27">
        <v>6110200</v>
      </c>
    </row>
    <row r="153" spans="1:2" ht="13.5" customHeight="1" x14ac:dyDescent="0.2">
      <c r="A153" s="15" t="s">
        <v>429</v>
      </c>
      <c r="B153" s="27">
        <v>861900</v>
      </c>
    </row>
    <row r="154" spans="1:2" ht="13.5" customHeight="1" x14ac:dyDescent="0.2">
      <c r="A154" s="15" t="s">
        <v>100</v>
      </c>
      <c r="B154" s="27">
        <v>982300</v>
      </c>
    </row>
    <row r="155" spans="1:2" ht="13.5" customHeight="1" x14ac:dyDescent="0.2">
      <c r="A155" s="15" t="s">
        <v>101</v>
      </c>
      <c r="B155" s="27">
        <v>6985300</v>
      </c>
    </row>
    <row r="156" spans="1:2" ht="13.5" customHeight="1" x14ac:dyDescent="0.2">
      <c r="A156" s="15" t="s">
        <v>102</v>
      </c>
      <c r="B156" s="27">
        <v>1081800</v>
      </c>
    </row>
    <row r="157" spans="1:2" ht="13.5" customHeight="1" x14ac:dyDescent="0.2">
      <c r="A157" s="17" t="s">
        <v>463</v>
      </c>
      <c r="B157" s="27">
        <v>16459400</v>
      </c>
    </row>
    <row r="158" spans="1:2" ht="13.5" customHeight="1" x14ac:dyDescent="0.2">
      <c r="A158" s="17" t="s">
        <v>103</v>
      </c>
      <c r="B158" s="27">
        <v>1835800</v>
      </c>
    </row>
    <row r="159" spans="1:2" ht="13.5" customHeight="1" x14ac:dyDescent="0.2">
      <c r="A159" s="17" t="s">
        <v>464</v>
      </c>
      <c r="B159" s="27">
        <v>10342600</v>
      </c>
    </row>
    <row r="160" spans="1:2" ht="13.5" customHeight="1" x14ac:dyDescent="0.2">
      <c r="A160" s="17" t="s">
        <v>104</v>
      </c>
      <c r="B160" s="27">
        <v>3535400</v>
      </c>
    </row>
    <row r="161" spans="1:2" ht="13.5" customHeight="1" x14ac:dyDescent="0.2">
      <c r="A161" s="17" t="s">
        <v>312</v>
      </c>
      <c r="B161" s="27">
        <v>9830800</v>
      </c>
    </row>
    <row r="162" spans="1:2" ht="13.5" customHeight="1" x14ac:dyDescent="0.2">
      <c r="A162" s="17" t="s">
        <v>430</v>
      </c>
      <c r="B162" s="27">
        <v>1960900</v>
      </c>
    </row>
    <row r="163" spans="1:2" ht="13.5" customHeight="1" thickBot="1" x14ac:dyDescent="0.25">
      <c r="A163" s="17" t="s">
        <v>105</v>
      </c>
      <c r="B163" s="27">
        <v>2113300</v>
      </c>
    </row>
    <row r="164" spans="1:2" ht="13.5" customHeight="1" thickBot="1" x14ac:dyDescent="0.25">
      <c r="A164" s="13" t="s">
        <v>25</v>
      </c>
      <c r="B164" s="29">
        <f>SUM(B80:B163)</f>
        <v>662680100</v>
      </c>
    </row>
    <row r="165" spans="1:2" ht="13.5" customHeight="1" x14ac:dyDescent="0.2">
      <c r="A165" s="8"/>
    </row>
    <row r="166" spans="1:2" ht="13.5" customHeight="1" thickBot="1" x14ac:dyDescent="0.25">
      <c r="A166" s="7" t="s">
        <v>13</v>
      </c>
    </row>
    <row r="167" spans="1:2" ht="30" customHeight="1" thickBot="1" x14ac:dyDescent="0.25">
      <c r="A167" s="10" t="s">
        <v>36</v>
      </c>
      <c r="B167" s="37" t="s">
        <v>504</v>
      </c>
    </row>
    <row r="168" spans="1:2" ht="13.5" customHeight="1" x14ac:dyDescent="0.2">
      <c r="A168" s="40" t="s">
        <v>313</v>
      </c>
      <c r="B168" s="34">
        <v>2937100</v>
      </c>
    </row>
    <row r="169" spans="1:2" ht="13.5" customHeight="1" x14ac:dyDescent="0.2">
      <c r="A169" s="15" t="s">
        <v>106</v>
      </c>
      <c r="B169" s="27">
        <v>845400</v>
      </c>
    </row>
    <row r="170" spans="1:2" ht="13.5" customHeight="1" x14ac:dyDescent="0.2">
      <c r="A170" s="18" t="s">
        <v>107</v>
      </c>
      <c r="B170" s="27">
        <v>883600</v>
      </c>
    </row>
    <row r="171" spans="1:2" ht="13.5" customHeight="1" x14ac:dyDescent="0.2">
      <c r="A171" s="15" t="s">
        <v>108</v>
      </c>
      <c r="B171" s="27">
        <v>1003300</v>
      </c>
    </row>
    <row r="172" spans="1:2" ht="13.5" customHeight="1" x14ac:dyDescent="0.2">
      <c r="A172" s="15" t="s">
        <v>314</v>
      </c>
      <c r="B172" s="27">
        <v>1967400</v>
      </c>
    </row>
    <row r="173" spans="1:2" ht="13.5" customHeight="1" x14ac:dyDescent="0.2">
      <c r="A173" s="15" t="s">
        <v>109</v>
      </c>
      <c r="B173" s="27">
        <v>2541700</v>
      </c>
    </row>
    <row r="174" spans="1:2" ht="13.5" customHeight="1" x14ac:dyDescent="0.2">
      <c r="A174" s="15" t="s">
        <v>110</v>
      </c>
      <c r="B174" s="27">
        <v>926100</v>
      </c>
    </row>
    <row r="175" spans="1:2" ht="13.5" customHeight="1" x14ac:dyDescent="0.2">
      <c r="A175" s="17" t="s">
        <v>111</v>
      </c>
      <c r="B175" s="27">
        <v>1953700</v>
      </c>
    </row>
    <row r="176" spans="1:2" ht="13.5" customHeight="1" x14ac:dyDescent="0.2">
      <c r="A176" s="17" t="s">
        <v>315</v>
      </c>
      <c r="B176" s="27">
        <v>2368300</v>
      </c>
    </row>
    <row r="177" spans="1:2" ht="13.5" customHeight="1" x14ac:dyDescent="0.2">
      <c r="A177" s="17" t="s">
        <v>112</v>
      </c>
      <c r="B177" s="27">
        <v>7988600</v>
      </c>
    </row>
    <row r="178" spans="1:2" ht="13.5" customHeight="1" x14ac:dyDescent="0.2">
      <c r="A178" s="17" t="s">
        <v>113</v>
      </c>
      <c r="B178" s="27">
        <v>3989500</v>
      </c>
    </row>
    <row r="179" spans="1:2" ht="13.5" customHeight="1" x14ac:dyDescent="0.2">
      <c r="A179" s="17" t="s">
        <v>316</v>
      </c>
      <c r="B179" s="27">
        <v>2665000</v>
      </c>
    </row>
    <row r="180" spans="1:2" ht="13.5" customHeight="1" x14ac:dyDescent="0.2">
      <c r="A180" s="17" t="s">
        <v>114</v>
      </c>
      <c r="B180" s="27">
        <v>17184000</v>
      </c>
    </row>
    <row r="181" spans="1:2" ht="13.5" customHeight="1" x14ac:dyDescent="0.2">
      <c r="A181" s="17" t="s">
        <v>465</v>
      </c>
      <c r="B181" s="27">
        <v>11976400</v>
      </c>
    </row>
    <row r="182" spans="1:2" ht="13.5" customHeight="1" x14ac:dyDescent="0.2">
      <c r="A182" s="17" t="s">
        <v>115</v>
      </c>
      <c r="B182" s="27">
        <v>14168700</v>
      </c>
    </row>
    <row r="183" spans="1:2" ht="13.5" customHeight="1" x14ac:dyDescent="0.2">
      <c r="A183" s="17" t="s">
        <v>116</v>
      </c>
      <c r="B183" s="27">
        <v>6939300</v>
      </c>
    </row>
    <row r="184" spans="1:2" ht="13.5" customHeight="1" x14ac:dyDescent="0.2">
      <c r="A184" s="17" t="s">
        <v>117</v>
      </c>
      <c r="B184" s="27">
        <v>6773900</v>
      </c>
    </row>
    <row r="185" spans="1:2" ht="13.5" customHeight="1" x14ac:dyDescent="0.2">
      <c r="A185" s="17" t="s">
        <v>118</v>
      </c>
      <c r="B185" s="27">
        <v>4288200</v>
      </c>
    </row>
    <row r="186" spans="1:2" ht="13.5" customHeight="1" x14ac:dyDescent="0.2">
      <c r="A186" s="17" t="s">
        <v>119</v>
      </c>
      <c r="B186" s="27">
        <v>8443300</v>
      </c>
    </row>
    <row r="187" spans="1:2" ht="13.5" customHeight="1" x14ac:dyDescent="0.2">
      <c r="A187" s="17" t="s">
        <v>120</v>
      </c>
      <c r="B187" s="27">
        <v>3150300</v>
      </c>
    </row>
    <row r="188" spans="1:2" ht="13.5" customHeight="1" thickBot="1" x14ac:dyDescent="0.25">
      <c r="A188" s="41" t="s">
        <v>317</v>
      </c>
      <c r="B188" s="28">
        <v>2288500</v>
      </c>
    </row>
    <row r="189" spans="1:2" ht="13.5" customHeight="1" thickBot="1" x14ac:dyDescent="0.25">
      <c r="A189" s="13" t="s">
        <v>26</v>
      </c>
      <c r="B189" s="29">
        <f>SUM(B168:B188)</f>
        <v>105282300</v>
      </c>
    </row>
    <row r="190" spans="1:2" ht="13.5" customHeight="1" x14ac:dyDescent="0.2">
      <c r="A190" s="8"/>
    </row>
    <row r="191" spans="1:2" ht="13.5" customHeight="1" thickBot="1" x14ac:dyDescent="0.25">
      <c r="A191" s="7" t="s">
        <v>14</v>
      </c>
    </row>
    <row r="192" spans="1:2" ht="30" customHeight="1" thickBot="1" x14ac:dyDescent="0.25">
      <c r="A192" s="10" t="s">
        <v>36</v>
      </c>
      <c r="B192" s="37" t="s">
        <v>504</v>
      </c>
    </row>
    <row r="193" spans="1:2" ht="13.5" customHeight="1" x14ac:dyDescent="0.2">
      <c r="A193" s="19" t="s">
        <v>121</v>
      </c>
      <c r="B193" s="34">
        <v>2478400</v>
      </c>
    </row>
    <row r="194" spans="1:2" ht="13.5" customHeight="1" x14ac:dyDescent="0.2">
      <c r="A194" s="23" t="s">
        <v>122</v>
      </c>
      <c r="B194" s="27">
        <v>8480000</v>
      </c>
    </row>
    <row r="195" spans="1:2" ht="13.5" customHeight="1" x14ac:dyDescent="0.2">
      <c r="A195" s="18" t="s">
        <v>318</v>
      </c>
      <c r="B195" s="27">
        <v>7419300</v>
      </c>
    </row>
    <row r="196" spans="1:2" ht="13.5" customHeight="1" x14ac:dyDescent="0.2">
      <c r="A196" s="15" t="s">
        <v>123</v>
      </c>
      <c r="B196" s="27">
        <v>2092600</v>
      </c>
    </row>
    <row r="197" spans="1:2" ht="13.5" customHeight="1" x14ac:dyDescent="0.2">
      <c r="A197" s="15" t="s">
        <v>124</v>
      </c>
      <c r="B197" s="27">
        <v>1581400</v>
      </c>
    </row>
    <row r="198" spans="1:2" ht="13.5" customHeight="1" x14ac:dyDescent="0.2">
      <c r="A198" s="17" t="s">
        <v>125</v>
      </c>
      <c r="B198" s="27">
        <v>3002000</v>
      </c>
    </row>
    <row r="199" spans="1:2" ht="13.5" customHeight="1" x14ac:dyDescent="0.2">
      <c r="A199" s="17" t="s">
        <v>126</v>
      </c>
      <c r="B199" s="27">
        <v>2471900</v>
      </c>
    </row>
    <row r="200" spans="1:2" ht="13.5" customHeight="1" x14ac:dyDescent="0.2">
      <c r="A200" s="17" t="s">
        <v>127</v>
      </c>
      <c r="B200" s="27">
        <v>6730600</v>
      </c>
    </row>
    <row r="201" spans="1:2" ht="13.5" customHeight="1" x14ac:dyDescent="0.2">
      <c r="A201" s="17" t="s">
        <v>431</v>
      </c>
      <c r="B201" s="27">
        <v>2300200</v>
      </c>
    </row>
    <row r="202" spans="1:2" ht="13.5" customHeight="1" x14ac:dyDescent="0.2">
      <c r="A202" s="17" t="s">
        <v>128</v>
      </c>
      <c r="B202" s="27">
        <v>8590000</v>
      </c>
    </row>
    <row r="203" spans="1:2" ht="13.5" customHeight="1" x14ac:dyDescent="0.2">
      <c r="A203" s="17" t="s">
        <v>129</v>
      </c>
      <c r="B203" s="27">
        <v>2447900</v>
      </c>
    </row>
    <row r="204" spans="1:2" ht="13.5" customHeight="1" x14ac:dyDescent="0.2">
      <c r="A204" s="18" t="s">
        <v>319</v>
      </c>
      <c r="B204" s="27">
        <v>7498800</v>
      </c>
    </row>
    <row r="205" spans="1:2" ht="13.5" customHeight="1" x14ac:dyDescent="0.2">
      <c r="A205" s="18" t="s">
        <v>130</v>
      </c>
      <c r="B205" s="27">
        <v>9699600</v>
      </c>
    </row>
    <row r="206" spans="1:2" ht="13.5" customHeight="1" x14ac:dyDescent="0.2">
      <c r="A206" s="18" t="s">
        <v>432</v>
      </c>
      <c r="B206" s="27">
        <v>13325200</v>
      </c>
    </row>
    <row r="207" spans="1:2" ht="13.5" customHeight="1" x14ac:dyDescent="0.2">
      <c r="A207" s="18" t="s">
        <v>131</v>
      </c>
      <c r="B207" s="27">
        <v>11155100</v>
      </c>
    </row>
    <row r="208" spans="1:2" ht="13.5" customHeight="1" thickBot="1" x14ac:dyDescent="0.25">
      <c r="A208" s="41" t="s">
        <v>132</v>
      </c>
      <c r="B208" s="28">
        <v>15028300</v>
      </c>
    </row>
    <row r="209" spans="1:2" ht="13.5" customHeight="1" thickBot="1" x14ac:dyDescent="0.25">
      <c r="A209" s="13" t="s">
        <v>27</v>
      </c>
      <c r="B209" s="29">
        <f>SUM(B193:B208)</f>
        <v>104301300</v>
      </c>
    </row>
    <row r="210" spans="1:2" ht="13.5" customHeight="1" thickBot="1" x14ac:dyDescent="0.25">
      <c r="A210" s="8"/>
    </row>
    <row r="211" spans="1:2" ht="13.5" customHeight="1" thickBot="1" x14ac:dyDescent="0.25">
      <c r="A211" s="38" t="s">
        <v>3</v>
      </c>
      <c r="B211" s="30">
        <f>B76+B164+B189+B209</f>
        <v>975120500</v>
      </c>
    </row>
    <row r="212" spans="1:2" ht="13.5" customHeight="1" x14ac:dyDescent="0.2">
      <c r="A212" s="8"/>
    </row>
    <row r="213" spans="1:2" ht="13.5" customHeight="1" x14ac:dyDescent="0.2">
      <c r="A213" s="7" t="s">
        <v>4</v>
      </c>
    </row>
    <row r="214" spans="1:2" ht="13.5" customHeight="1" x14ac:dyDescent="0.2">
      <c r="A214" s="8"/>
    </row>
    <row r="215" spans="1:2" ht="13.5" customHeight="1" thickBot="1" x14ac:dyDescent="0.25">
      <c r="A215" s="7" t="s">
        <v>15</v>
      </c>
    </row>
    <row r="216" spans="1:2" ht="30" customHeight="1" thickBot="1" x14ac:dyDescent="0.25">
      <c r="A216" s="10" t="s">
        <v>36</v>
      </c>
      <c r="B216" s="37" t="s">
        <v>504</v>
      </c>
    </row>
    <row r="217" spans="1:2" ht="13.5" customHeight="1" x14ac:dyDescent="0.2">
      <c r="A217" s="14" t="s">
        <v>133</v>
      </c>
      <c r="B217" s="34">
        <v>4010200</v>
      </c>
    </row>
    <row r="218" spans="1:2" ht="13.5" customHeight="1" x14ac:dyDescent="0.2">
      <c r="A218" s="15" t="s">
        <v>466</v>
      </c>
      <c r="B218" s="27">
        <v>7249200</v>
      </c>
    </row>
    <row r="219" spans="1:2" ht="13.5" customHeight="1" x14ac:dyDescent="0.2">
      <c r="A219" s="15" t="s">
        <v>387</v>
      </c>
      <c r="B219" s="27">
        <v>5009100</v>
      </c>
    </row>
    <row r="220" spans="1:2" ht="13.5" customHeight="1" x14ac:dyDescent="0.2">
      <c r="A220" s="15" t="s">
        <v>388</v>
      </c>
      <c r="B220" s="27">
        <v>2520300</v>
      </c>
    </row>
    <row r="221" spans="1:2" ht="13.5" customHeight="1" x14ac:dyDescent="0.2">
      <c r="A221" s="15" t="s">
        <v>389</v>
      </c>
      <c r="B221" s="27">
        <v>2329500</v>
      </c>
    </row>
    <row r="222" spans="1:2" ht="13.5" customHeight="1" x14ac:dyDescent="0.2">
      <c r="A222" s="15" t="s">
        <v>134</v>
      </c>
      <c r="B222" s="27">
        <v>3012600</v>
      </c>
    </row>
    <row r="223" spans="1:2" ht="13.5" customHeight="1" x14ac:dyDescent="0.2">
      <c r="A223" s="15" t="s">
        <v>135</v>
      </c>
      <c r="B223" s="27">
        <v>22537400</v>
      </c>
    </row>
    <row r="224" spans="1:2" ht="13.5" customHeight="1" x14ac:dyDescent="0.2">
      <c r="A224" s="15" t="s">
        <v>390</v>
      </c>
      <c r="B224" s="27">
        <v>3453200</v>
      </c>
    </row>
    <row r="225" spans="1:2" ht="13.5" customHeight="1" x14ac:dyDescent="0.2">
      <c r="A225" s="15" t="s">
        <v>136</v>
      </c>
      <c r="B225" s="27">
        <v>1506900</v>
      </c>
    </row>
    <row r="226" spans="1:2" ht="13.5" customHeight="1" x14ac:dyDescent="0.2">
      <c r="A226" s="15" t="s">
        <v>137</v>
      </c>
      <c r="B226" s="27">
        <v>1122900</v>
      </c>
    </row>
    <row r="227" spans="1:2" ht="13.5" customHeight="1" x14ac:dyDescent="0.2">
      <c r="A227" s="15" t="s">
        <v>138</v>
      </c>
      <c r="B227" s="27">
        <v>692500</v>
      </c>
    </row>
    <row r="228" spans="1:2" ht="13.5" customHeight="1" thickBot="1" x14ac:dyDescent="0.25">
      <c r="A228" s="39" t="s">
        <v>139</v>
      </c>
      <c r="B228" s="28">
        <v>289900</v>
      </c>
    </row>
    <row r="229" spans="1:2" ht="13.5" customHeight="1" thickBot="1" x14ac:dyDescent="0.25">
      <c r="A229" s="13" t="s">
        <v>28</v>
      </c>
      <c r="B229" s="29">
        <f>SUM(B217:B228)</f>
        <v>53733700</v>
      </c>
    </row>
    <row r="230" spans="1:2" ht="13.5" customHeight="1" x14ac:dyDescent="0.2">
      <c r="A230" s="8"/>
    </row>
    <row r="231" spans="1:2" ht="13.5" customHeight="1" thickBot="1" x14ac:dyDescent="0.25">
      <c r="A231" s="7" t="s">
        <v>16</v>
      </c>
    </row>
    <row r="232" spans="1:2" ht="30" customHeight="1" thickBot="1" x14ac:dyDescent="0.25">
      <c r="A232" s="10" t="s">
        <v>36</v>
      </c>
      <c r="B232" s="37" t="s">
        <v>504</v>
      </c>
    </row>
    <row r="233" spans="1:2" ht="13.5" customHeight="1" x14ac:dyDescent="0.2">
      <c r="A233" s="42" t="s">
        <v>391</v>
      </c>
      <c r="B233" s="34">
        <v>8560600</v>
      </c>
    </row>
    <row r="234" spans="1:2" ht="13.5" customHeight="1" x14ac:dyDescent="0.2">
      <c r="A234" s="20" t="s">
        <v>140</v>
      </c>
      <c r="B234" s="27">
        <v>925000</v>
      </c>
    </row>
    <row r="235" spans="1:2" ht="13.5" customHeight="1" x14ac:dyDescent="0.2">
      <c r="A235" s="20" t="s">
        <v>141</v>
      </c>
      <c r="B235" s="27">
        <v>816200</v>
      </c>
    </row>
    <row r="236" spans="1:2" ht="13.5" customHeight="1" x14ac:dyDescent="0.2">
      <c r="A236" s="20" t="s">
        <v>142</v>
      </c>
      <c r="B236" s="27">
        <v>1942400</v>
      </c>
    </row>
    <row r="237" spans="1:2" ht="13.5" customHeight="1" x14ac:dyDescent="0.2">
      <c r="A237" s="20" t="s">
        <v>143</v>
      </c>
      <c r="B237" s="27">
        <v>9312400</v>
      </c>
    </row>
    <row r="238" spans="1:2" ht="13.5" customHeight="1" x14ac:dyDescent="0.2">
      <c r="A238" s="20" t="s">
        <v>144</v>
      </c>
      <c r="B238" s="27">
        <v>1057500</v>
      </c>
    </row>
    <row r="239" spans="1:2" ht="13.5" customHeight="1" x14ac:dyDescent="0.2">
      <c r="A239" s="20" t="s">
        <v>392</v>
      </c>
      <c r="B239" s="27">
        <v>4508600</v>
      </c>
    </row>
    <row r="240" spans="1:2" ht="13.5" customHeight="1" x14ac:dyDescent="0.2">
      <c r="A240" s="20" t="s">
        <v>145</v>
      </c>
      <c r="B240" s="27">
        <v>1041500</v>
      </c>
    </row>
    <row r="241" spans="1:2" ht="13.5" customHeight="1" x14ac:dyDescent="0.2">
      <c r="A241" s="20" t="s">
        <v>393</v>
      </c>
      <c r="B241" s="27">
        <v>7304600</v>
      </c>
    </row>
    <row r="242" spans="1:2" ht="13.5" customHeight="1" x14ac:dyDescent="0.2">
      <c r="A242" s="15" t="s">
        <v>467</v>
      </c>
      <c r="B242" s="27">
        <v>1696100</v>
      </c>
    </row>
    <row r="243" spans="1:2" ht="13.5" customHeight="1" x14ac:dyDescent="0.2">
      <c r="A243" s="20" t="s">
        <v>146</v>
      </c>
      <c r="B243" s="27">
        <v>1919800</v>
      </c>
    </row>
    <row r="244" spans="1:2" ht="13.5" customHeight="1" x14ac:dyDescent="0.2">
      <c r="A244" s="15" t="s">
        <v>72</v>
      </c>
      <c r="B244" s="27">
        <v>1226500</v>
      </c>
    </row>
    <row r="245" spans="1:2" ht="13.5" customHeight="1" x14ac:dyDescent="0.2">
      <c r="A245" s="15" t="s">
        <v>394</v>
      </c>
      <c r="B245" s="27">
        <v>2826600</v>
      </c>
    </row>
    <row r="246" spans="1:2" ht="13.5" customHeight="1" x14ac:dyDescent="0.2">
      <c r="A246" s="15" t="s">
        <v>417</v>
      </c>
      <c r="B246" s="27">
        <v>1991500</v>
      </c>
    </row>
    <row r="247" spans="1:2" ht="13.5" customHeight="1" x14ac:dyDescent="0.2">
      <c r="A247" s="20" t="s">
        <v>147</v>
      </c>
      <c r="B247" s="27">
        <v>1029200</v>
      </c>
    </row>
    <row r="248" spans="1:2" ht="13.5" customHeight="1" x14ac:dyDescent="0.2">
      <c r="A248" s="20" t="s">
        <v>148</v>
      </c>
      <c r="B248" s="27">
        <v>767800</v>
      </c>
    </row>
    <row r="249" spans="1:2" ht="13.5" customHeight="1" x14ac:dyDescent="0.2">
      <c r="A249" s="20" t="s">
        <v>149</v>
      </c>
      <c r="B249" s="27">
        <v>1744300</v>
      </c>
    </row>
    <row r="250" spans="1:2" ht="13.5" customHeight="1" x14ac:dyDescent="0.2">
      <c r="A250" s="15" t="s">
        <v>150</v>
      </c>
      <c r="B250" s="27">
        <v>1945200</v>
      </c>
    </row>
    <row r="251" spans="1:2" ht="13.5" customHeight="1" x14ac:dyDescent="0.2">
      <c r="A251" s="15" t="s">
        <v>151</v>
      </c>
      <c r="B251" s="27">
        <v>986300</v>
      </c>
    </row>
    <row r="252" spans="1:2" ht="13.5" customHeight="1" x14ac:dyDescent="0.2">
      <c r="A252" s="20" t="s">
        <v>152</v>
      </c>
      <c r="B252" s="27">
        <v>1003300</v>
      </c>
    </row>
    <row r="253" spans="1:2" ht="13.5" customHeight="1" x14ac:dyDescent="0.2">
      <c r="A253" s="15" t="s">
        <v>433</v>
      </c>
      <c r="B253" s="27">
        <v>7385500</v>
      </c>
    </row>
    <row r="254" spans="1:2" ht="13.5" customHeight="1" x14ac:dyDescent="0.2">
      <c r="A254" s="15" t="s">
        <v>395</v>
      </c>
      <c r="B254" s="27">
        <v>16428200</v>
      </c>
    </row>
    <row r="255" spans="1:2" ht="13.5" customHeight="1" x14ac:dyDescent="0.2">
      <c r="A255" s="15" t="s">
        <v>153</v>
      </c>
      <c r="B255" s="27">
        <v>2325800</v>
      </c>
    </row>
    <row r="256" spans="1:2" ht="13.5" customHeight="1" x14ac:dyDescent="0.2">
      <c r="A256" s="15" t="s">
        <v>494</v>
      </c>
      <c r="B256" s="27">
        <v>2494500</v>
      </c>
    </row>
    <row r="257" spans="1:2" ht="13.5" customHeight="1" x14ac:dyDescent="0.2">
      <c r="A257" s="15" t="s">
        <v>154</v>
      </c>
      <c r="B257" s="27">
        <v>2035200</v>
      </c>
    </row>
    <row r="258" spans="1:2" ht="13.5" customHeight="1" x14ac:dyDescent="0.2">
      <c r="A258" s="15" t="s">
        <v>468</v>
      </c>
      <c r="B258" s="27">
        <v>1459000</v>
      </c>
    </row>
    <row r="259" spans="1:2" ht="13.5" customHeight="1" x14ac:dyDescent="0.2">
      <c r="A259" s="15" t="s">
        <v>155</v>
      </c>
      <c r="B259" s="27">
        <v>1042300</v>
      </c>
    </row>
    <row r="260" spans="1:2" ht="13.5" customHeight="1" x14ac:dyDescent="0.2">
      <c r="A260" s="15" t="s">
        <v>156</v>
      </c>
      <c r="B260" s="27">
        <v>734800</v>
      </c>
    </row>
    <row r="261" spans="1:2" ht="13.5" customHeight="1" x14ac:dyDescent="0.2">
      <c r="A261" s="15" t="s">
        <v>396</v>
      </c>
      <c r="B261" s="27">
        <v>4738900</v>
      </c>
    </row>
    <row r="262" spans="1:2" ht="13.5" customHeight="1" x14ac:dyDescent="0.2">
      <c r="A262" s="15" t="s">
        <v>434</v>
      </c>
      <c r="B262" s="27">
        <v>2257900</v>
      </c>
    </row>
    <row r="263" spans="1:2" ht="13.5" customHeight="1" x14ac:dyDescent="0.2">
      <c r="A263" s="15" t="s">
        <v>157</v>
      </c>
      <c r="B263" s="27">
        <v>3689500</v>
      </c>
    </row>
    <row r="264" spans="1:2" ht="13.5" customHeight="1" x14ac:dyDescent="0.2">
      <c r="A264" s="15" t="s">
        <v>158</v>
      </c>
      <c r="B264" s="27">
        <v>10911500</v>
      </c>
    </row>
    <row r="265" spans="1:2" ht="13.5" customHeight="1" x14ac:dyDescent="0.2">
      <c r="A265" s="15" t="s">
        <v>159</v>
      </c>
      <c r="B265" s="27">
        <v>10558700</v>
      </c>
    </row>
    <row r="266" spans="1:2" ht="13.5" customHeight="1" x14ac:dyDescent="0.2">
      <c r="A266" s="15" t="s">
        <v>160</v>
      </c>
      <c r="B266" s="27">
        <v>1927000</v>
      </c>
    </row>
    <row r="267" spans="1:2" ht="12.75" customHeight="1" x14ac:dyDescent="0.2">
      <c r="A267" s="31" t="s">
        <v>397</v>
      </c>
      <c r="B267" s="50">
        <v>13885400</v>
      </c>
    </row>
    <row r="268" spans="1:2" ht="12.75" customHeight="1" x14ac:dyDescent="0.2">
      <c r="A268" s="31" t="s">
        <v>495</v>
      </c>
      <c r="B268" s="50">
        <v>700500</v>
      </c>
    </row>
    <row r="269" spans="1:2" ht="13.5" customHeight="1" x14ac:dyDescent="0.2">
      <c r="A269" s="15" t="s">
        <v>161</v>
      </c>
      <c r="B269" s="27">
        <v>1081800</v>
      </c>
    </row>
    <row r="270" spans="1:2" ht="13.5" customHeight="1" x14ac:dyDescent="0.2">
      <c r="A270" s="15" t="s">
        <v>398</v>
      </c>
      <c r="B270" s="27">
        <v>8223900</v>
      </c>
    </row>
    <row r="271" spans="1:2" ht="13.5" customHeight="1" x14ac:dyDescent="0.2">
      <c r="A271" s="15" t="s">
        <v>399</v>
      </c>
      <c r="B271" s="27">
        <v>9160700</v>
      </c>
    </row>
    <row r="272" spans="1:2" ht="13.5" customHeight="1" x14ac:dyDescent="0.2">
      <c r="A272" s="15" t="s">
        <v>162</v>
      </c>
      <c r="B272" s="27">
        <v>612200</v>
      </c>
    </row>
    <row r="273" spans="1:2" ht="13.5" customHeight="1" x14ac:dyDescent="0.2">
      <c r="A273" s="15" t="s">
        <v>400</v>
      </c>
      <c r="B273" s="27">
        <v>2704700</v>
      </c>
    </row>
    <row r="274" spans="1:2" ht="13.5" customHeight="1" x14ac:dyDescent="0.2">
      <c r="A274" s="15" t="s">
        <v>163</v>
      </c>
      <c r="B274" s="27">
        <v>1407400</v>
      </c>
    </row>
    <row r="275" spans="1:2" ht="13.5" customHeight="1" x14ac:dyDescent="0.2">
      <c r="A275" s="15" t="s">
        <v>164</v>
      </c>
      <c r="B275" s="27">
        <v>2187500</v>
      </c>
    </row>
    <row r="276" spans="1:2" ht="13.5" customHeight="1" x14ac:dyDescent="0.2">
      <c r="A276" s="15" t="s">
        <v>165</v>
      </c>
      <c r="B276" s="27">
        <v>2840500</v>
      </c>
    </row>
    <row r="277" spans="1:2" ht="13.5" customHeight="1" x14ac:dyDescent="0.2">
      <c r="A277" s="15" t="s">
        <v>469</v>
      </c>
      <c r="B277" s="27">
        <v>10766600</v>
      </c>
    </row>
    <row r="278" spans="1:2" ht="13.5" customHeight="1" x14ac:dyDescent="0.2">
      <c r="A278" s="15" t="s">
        <v>166</v>
      </c>
      <c r="B278" s="27">
        <v>9022500</v>
      </c>
    </row>
    <row r="279" spans="1:2" ht="13.5" customHeight="1" x14ac:dyDescent="0.2">
      <c r="A279" s="15" t="s">
        <v>167</v>
      </c>
      <c r="B279" s="27">
        <v>23354900</v>
      </c>
    </row>
    <row r="280" spans="1:2" ht="13.5" customHeight="1" x14ac:dyDescent="0.2">
      <c r="A280" s="15" t="s">
        <v>168</v>
      </c>
      <c r="B280" s="27">
        <v>19020000</v>
      </c>
    </row>
    <row r="281" spans="1:2" ht="13.5" customHeight="1" x14ac:dyDescent="0.2">
      <c r="A281" s="15" t="s">
        <v>435</v>
      </c>
      <c r="B281" s="27">
        <v>15421400</v>
      </c>
    </row>
    <row r="282" spans="1:2" ht="13.5" customHeight="1" x14ac:dyDescent="0.2">
      <c r="A282" s="15" t="s">
        <v>169</v>
      </c>
      <c r="B282" s="27">
        <v>8827600</v>
      </c>
    </row>
    <row r="283" spans="1:2" ht="13.5" customHeight="1" x14ac:dyDescent="0.2">
      <c r="A283" s="15" t="s">
        <v>401</v>
      </c>
      <c r="B283" s="27">
        <v>19350500</v>
      </c>
    </row>
    <row r="284" spans="1:2" ht="13.5" customHeight="1" x14ac:dyDescent="0.2">
      <c r="A284" s="15" t="s">
        <v>402</v>
      </c>
      <c r="B284" s="27">
        <v>26531000</v>
      </c>
    </row>
    <row r="285" spans="1:2" ht="13.5" customHeight="1" x14ac:dyDescent="0.2">
      <c r="A285" s="15" t="s">
        <v>491</v>
      </c>
      <c r="B285" s="27">
        <v>28490900</v>
      </c>
    </row>
    <row r="286" spans="1:2" ht="13.5" customHeight="1" x14ac:dyDescent="0.2">
      <c r="A286" s="15" t="s">
        <v>170</v>
      </c>
      <c r="B286" s="27">
        <v>31860100</v>
      </c>
    </row>
    <row r="287" spans="1:2" ht="13.5" customHeight="1" x14ac:dyDescent="0.2">
      <c r="A287" s="15" t="s">
        <v>171</v>
      </c>
      <c r="B287" s="27">
        <v>21775800</v>
      </c>
    </row>
    <row r="288" spans="1:2" ht="12.75" customHeight="1" x14ac:dyDescent="0.2">
      <c r="A288" s="32" t="s">
        <v>172</v>
      </c>
      <c r="B288" s="50">
        <v>6982800</v>
      </c>
    </row>
    <row r="289" spans="1:2" ht="12.75" customHeight="1" x14ac:dyDescent="0.2">
      <c r="A289" s="32" t="s">
        <v>173</v>
      </c>
      <c r="B289" s="50">
        <v>4315500</v>
      </c>
    </row>
    <row r="290" spans="1:2" ht="12.75" customHeight="1" x14ac:dyDescent="0.2">
      <c r="A290" s="32" t="s">
        <v>274</v>
      </c>
      <c r="B290" s="50">
        <v>11256700</v>
      </c>
    </row>
    <row r="291" spans="1:2" ht="13.5" customHeight="1" x14ac:dyDescent="0.2">
      <c r="A291" s="15" t="s">
        <v>174</v>
      </c>
      <c r="B291" s="27">
        <v>4791300</v>
      </c>
    </row>
    <row r="292" spans="1:2" ht="13.5" customHeight="1" x14ac:dyDescent="0.2">
      <c r="A292" s="15" t="s">
        <v>175</v>
      </c>
      <c r="B292" s="27">
        <v>6121600</v>
      </c>
    </row>
    <row r="293" spans="1:2" ht="13.5" customHeight="1" x14ac:dyDescent="0.2">
      <c r="A293" s="15" t="s">
        <v>176</v>
      </c>
      <c r="B293" s="27">
        <v>8110600</v>
      </c>
    </row>
    <row r="294" spans="1:2" ht="13.5" customHeight="1" x14ac:dyDescent="0.2">
      <c r="A294" s="15" t="s">
        <v>177</v>
      </c>
      <c r="B294" s="27">
        <v>1512100</v>
      </c>
    </row>
    <row r="295" spans="1:2" ht="13.5" customHeight="1" x14ac:dyDescent="0.2">
      <c r="A295" s="15" t="s">
        <v>178</v>
      </c>
      <c r="B295" s="27">
        <v>1268700</v>
      </c>
    </row>
    <row r="296" spans="1:2" ht="13.5" customHeight="1" x14ac:dyDescent="0.2">
      <c r="A296" s="15" t="s">
        <v>179</v>
      </c>
      <c r="B296" s="27">
        <v>7971600</v>
      </c>
    </row>
    <row r="297" spans="1:2" ht="13.5" customHeight="1" x14ac:dyDescent="0.2">
      <c r="A297" s="15" t="s">
        <v>496</v>
      </c>
      <c r="B297" s="27">
        <v>7155000</v>
      </c>
    </row>
    <row r="298" spans="1:2" ht="13.5" customHeight="1" x14ac:dyDescent="0.2">
      <c r="A298" s="15" t="s">
        <v>497</v>
      </c>
      <c r="B298" s="27">
        <v>9137400</v>
      </c>
    </row>
    <row r="299" spans="1:2" ht="13.5" customHeight="1" x14ac:dyDescent="0.2">
      <c r="A299" s="15" t="s">
        <v>403</v>
      </c>
      <c r="B299" s="27">
        <v>2827800</v>
      </c>
    </row>
    <row r="300" spans="1:2" ht="13.5" customHeight="1" x14ac:dyDescent="0.2">
      <c r="A300" s="15" t="s">
        <v>180</v>
      </c>
      <c r="B300" s="27">
        <v>1143900</v>
      </c>
    </row>
    <row r="301" spans="1:2" ht="13.5" customHeight="1" x14ac:dyDescent="0.2">
      <c r="A301" s="15" t="s">
        <v>404</v>
      </c>
      <c r="B301" s="27">
        <v>5724000</v>
      </c>
    </row>
    <row r="302" spans="1:2" ht="13.5" customHeight="1" x14ac:dyDescent="0.2">
      <c r="A302" s="15" t="s">
        <v>181</v>
      </c>
      <c r="B302" s="27">
        <v>902700</v>
      </c>
    </row>
    <row r="303" spans="1:2" ht="13.5" customHeight="1" x14ac:dyDescent="0.2">
      <c r="A303" s="15" t="s">
        <v>405</v>
      </c>
      <c r="B303" s="27">
        <v>2723200</v>
      </c>
    </row>
    <row r="304" spans="1:2" ht="13.5" customHeight="1" x14ac:dyDescent="0.2">
      <c r="A304" s="15" t="s">
        <v>406</v>
      </c>
      <c r="B304" s="27">
        <v>10021500</v>
      </c>
    </row>
    <row r="305" spans="1:2" ht="13.5" customHeight="1" x14ac:dyDescent="0.2">
      <c r="A305" s="15" t="s">
        <v>419</v>
      </c>
      <c r="B305" s="27">
        <v>947100</v>
      </c>
    </row>
    <row r="306" spans="1:2" ht="13.5" customHeight="1" x14ac:dyDescent="0.2">
      <c r="A306" s="15" t="s">
        <v>277</v>
      </c>
      <c r="B306" s="27">
        <v>836300</v>
      </c>
    </row>
    <row r="307" spans="1:2" ht="13.5" customHeight="1" x14ac:dyDescent="0.2">
      <c r="A307" s="15" t="s">
        <v>182</v>
      </c>
      <c r="B307" s="27">
        <v>936100</v>
      </c>
    </row>
    <row r="308" spans="1:2" ht="13.5" customHeight="1" x14ac:dyDescent="0.2">
      <c r="A308" s="15" t="s">
        <v>451</v>
      </c>
      <c r="B308" s="27">
        <v>10497200</v>
      </c>
    </row>
    <row r="309" spans="1:2" ht="13.5" customHeight="1" x14ac:dyDescent="0.2">
      <c r="A309" s="15" t="s">
        <v>407</v>
      </c>
      <c r="B309" s="27">
        <v>2910600</v>
      </c>
    </row>
    <row r="310" spans="1:2" ht="13.5" customHeight="1" x14ac:dyDescent="0.2">
      <c r="A310" s="15" t="s">
        <v>183</v>
      </c>
      <c r="B310" s="27">
        <v>959300</v>
      </c>
    </row>
    <row r="311" spans="1:2" ht="13.5" customHeight="1" thickBot="1" x14ac:dyDescent="0.25">
      <c r="A311" s="15" t="s">
        <v>470</v>
      </c>
      <c r="B311" s="27">
        <v>892600</v>
      </c>
    </row>
    <row r="312" spans="1:2" ht="13.5" customHeight="1" thickBot="1" x14ac:dyDescent="0.25">
      <c r="A312" s="13" t="s">
        <v>29</v>
      </c>
      <c r="B312" s="29">
        <f>SUM(B233:B311)</f>
        <v>487765700</v>
      </c>
    </row>
    <row r="313" spans="1:2" ht="13.5" customHeight="1" thickBot="1" x14ac:dyDescent="0.25">
      <c r="A313" s="8"/>
    </row>
    <row r="314" spans="1:2" ht="13.5" customHeight="1" thickBot="1" x14ac:dyDescent="0.25">
      <c r="A314" s="38" t="s">
        <v>5</v>
      </c>
      <c r="B314" s="30">
        <f>B229+B312</f>
        <v>541499400</v>
      </c>
    </row>
    <row r="315" spans="1:2" ht="13.5" customHeight="1" x14ac:dyDescent="0.2">
      <c r="A315" s="7"/>
      <c r="B315" s="36"/>
    </row>
    <row r="316" spans="1:2" ht="13.5" customHeight="1" x14ac:dyDescent="0.2">
      <c r="A316" s="7" t="s">
        <v>6</v>
      </c>
    </row>
    <row r="317" spans="1:2" ht="13.5" customHeight="1" x14ac:dyDescent="0.2">
      <c r="A317" s="8"/>
    </row>
    <row r="318" spans="1:2" ht="13.5" customHeight="1" thickBot="1" x14ac:dyDescent="0.25">
      <c r="A318" s="7" t="s">
        <v>17</v>
      </c>
    </row>
    <row r="319" spans="1:2" ht="30" customHeight="1" thickBot="1" x14ac:dyDescent="0.25">
      <c r="A319" s="10" t="s">
        <v>36</v>
      </c>
      <c r="B319" s="37" t="s">
        <v>504</v>
      </c>
    </row>
    <row r="320" spans="1:2" ht="13.5" customHeight="1" x14ac:dyDescent="0.2">
      <c r="A320" s="43" t="s">
        <v>436</v>
      </c>
      <c r="B320" s="34">
        <v>11434600</v>
      </c>
    </row>
    <row r="321" spans="1:2" ht="13.5" customHeight="1" x14ac:dyDescent="0.2">
      <c r="A321" s="21" t="s">
        <v>320</v>
      </c>
      <c r="B321" s="27">
        <v>2246900</v>
      </c>
    </row>
    <row r="322" spans="1:2" ht="13.5" customHeight="1" x14ac:dyDescent="0.2">
      <c r="A322" s="21" t="s">
        <v>184</v>
      </c>
      <c r="B322" s="27">
        <v>1319700</v>
      </c>
    </row>
    <row r="323" spans="1:2" ht="13.5" customHeight="1" x14ac:dyDescent="0.2">
      <c r="A323" s="21" t="s">
        <v>185</v>
      </c>
      <c r="B323" s="27">
        <v>1096700</v>
      </c>
    </row>
    <row r="324" spans="1:2" ht="13.5" customHeight="1" x14ac:dyDescent="0.2">
      <c r="A324" s="21" t="s">
        <v>188</v>
      </c>
      <c r="B324" s="27">
        <v>2846600</v>
      </c>
    </row>
    <row r="325" spans="1:2" ht="13.5" customHeight="1" x14ac:dyDescent="0.2">
      <c r="A325" s="21" t="s">
        <v>189</v>
      </c>
      <c r="B325" s="27">
        <v>3502400</v>
      </c>
    </row>
    <row r="326" spans="1:2" ht="13.5" customHeight="1" x14ac:dyDescent="0.2">
      <c r="A326" s="21" t="s">
        <v>190</v>
      </c>
      <c r="B326" s="27">
        <v>3150300</v>
      </c>
    </row>
    <row r="327" spans="1:2" ht="13.5" customHeight="1" x14ac:dyDescent="0.2">
      <c r="A327" s="21" t="s">
        <v>191</v>
      </c>
      <c r="B327" s="27">
        <v>3045700</v>
      </c>
    </row>
    <row r="328" spans="1:2" ht="13.5" customHeight="1" x14ac:dyDescent="0.2">
      <c r="A328" s="21" t="s">
        <v>321</v>
      </c>
      <c r="B328" s="27">
        <v>9906800</v>
      </c>
    </row>
    <row r="329" spans="1:2" ht="13.5" customHeight="1" x14ac:dyDescent="0.2">
      <c r="A329" s="21" t="s">
        <v>471</v>
      </c>
      <c r="B329" s="27">
        <v>20826600</v>
      </c>
    </row>
    <row r="330" spans="1:2" ht="13.5" customHeight="1" x14ac:dyDescent="0.2">
      <c r="A330" s="21" t="s">
        <v>472</v>
      </c>
      <c r="B330" s="27">
        <v>18535900</v>
      </c>
    </row>
    <row r="331" spans="1:2" ht="13.5" customHeight="1" x14ac:dyDescent="0.2">
      <c r="A331" s="21" t="s">
        <v>192</v>
      </c>
      <c r="B331" s="27">
        <v>15571200</v>
      </c>
    </row>
    <row r="332" spans="1:2" ht="13.5" customHeight="1" x14ac:dyDescent="0.2">
      <c r="A332" s="21" t="s">
        <v>186</v>
      </c>
      <c r="B332" s="27">
        <v>2193500</v>
      </c>
    </row>
    <row r="333" spans="1:2" ht="13.5" customHeight="1" x14ac:dyDescent="0.2">
      <c r="A333" s="21" t="s">
        <v>187</v>
      </c>
      <c r="B333" s="27">
        <v>3983600</v>
      </c>
    </row>
    <row r="334" spans="1:2" ht="12.75" customHeight="1" x14ac:dyDescent="0.2">
      <c r="A334" s="33" t="s">
        <v>193</v>
      </c>
      <c r="B334" s="50">
        <v>2257200</v>
      </c>
    </row>
    <row r="335" spans="1:2" ht="13.5" customHeight="1" x14ac:dyDescent="0.2">
      <c r="A335" s="21" t="s">
        <v>194</v>
      </c>
      <c r="B335" s="27">
        <v>8004400</v>
      </c>
    </row>
    <row r="336" spans="1:2" ht="13.5" customHeight="1" x14ac:dyDescent="0.2">
      <c r="A336" s="21" t="s">
        <v>195</v>
      </c>
      <c r="B336" s="27">
        <v>986200</v>
      </c>
    </row>
    <row r="337" spans="1:2" ht="13.5" customHeight="1" x14ac:dyDescent="0.2">
      <c r="A337" s="21" t="s">
        <v>322</v>
      </c>
      <c r="B337" s="27">
        <v>1973600</v>
      </c>
    </row>
    <row r="338" spans="1:2" ht="13.5" customHeight="1" x14ac:dyDescent="0.2">
      <c r="A338" s="21" t="s">
        <v>323</v>
      </c>
      <c r="B338" s="27">
        <v>844400</v>
      </c>
    </row>
    <row r="339" spans="1:2" ht="13.5" customHeight="1" x14ac:dyDescent="0.2">
      <c r="A339" s="21" t="s">
        <v>196</v>
      </c>
      <c r="B339" s="27">
        <v>777000</v>
      </c>
    </row>
    <row r="340" spans="1:2" ht="13.5" customHeight="1" x14ac:dyDescent="0.2">
      <c r="A340" s="21" t="s">
        <v>324</v>
      </c>
      <c r="B340" s="27">
        <v>2097400</v>
      </c>
    </row>
    <row r="341" spans="1:2" ht="13.5" customHeight="1" x14ac:dyDescent="0.2">
      <c r="A341" s="21" t="s">
        <v>325</v>
      </c>
      <c r="B341" s="27">
        <v>3604000</v>
      </c>
    </row>
    <row r="342" spans="1:2" ht="13.5" customHeight="1" x14ac:dyDescent="0.2">
      <c r="A342" s="21" t="s">
        <v>197</v>
      </c>
      <c r="B342" s="27">
        <v>796100</v>
      </c>
    </row>
    <row r="343" spans="1:2" ht="13.5" customHeight="1" x14ac:dyDescent="0.2">
      <c r="A343" s="21" t="s">
        <v>326</v>
      </c>
      <c r="B343" s="27">
        <v>1934500</v>
      </c>
    </row>
    <row r="344" spans="1:2" ht="13.5" customHeight="1" x14ac:dyDescent="0.2">
      <c r="A344" s="21" t="s">
        <v>418</v>
      </c>
      <c r="B344" s="27">
        <v>975000</v>
      </c>
    </row>
    <row r="345" spans="1:2" ht="13.5" customHeight="1" x14ac:dyDescent="0.2">
      <c r="A345" s="21" t="s">
        <v>327</v>
      </c>
      <c r="B345" s="27">
        <v>5880600</v>
      </c>
    </row>
    <row r="346" spans="1:2" ht="13.5" customHeight="1" x14ac:dyDescent="0.2">
      <c r="A346" s="21" t="s">
        <v>198</v>
      </c>
      <c r="B346" s="27">
        <v>1041400</v>
      </c>
    </row>
    <row r="347" spans="1:2" ht="13.5" customHeight="1" x14ac:dyDescent="0.2">
      <c r="A347" s="21" t="s">
        <v>328</v>
      </c>
      <c r="B347" s="27">
        <v>2999400</v>
      </c>
    </row>
    <row r="348" spans="1:2" ht="13.5" customHeight="1" x14ac:dyDescent="0.2">
      <c r="A348" s="21" t="s">
        <v>329</v>
      </c>
      <c r="B348" s="27">
        <v>7546600</v>
      </c>
    </row>
    <row r="349" spans="1:2" ht="13.5" customHeight="1" x14ac:dyDescent="0.2">
      <c r="A349" s="21" t="s">
        <v>199</v>
      </c>
      <c r="B349" s="27">
        <v>833300</v>
      </c>
    </row>
    <row r="350" spans="1:2" ht="13.5" customHeight="1" x14ac:dyDescent="0.2">
      <c r="A350" s="21" t="s">
        <v>200</v>
      </c>
      <c r="B350" s="27">
        <v>1247500</v>
      </c>
    </row>
    <row r="351" spans="1:2" ht="13.5" customHeight="1" x14ac:dyDescent="0.2">
      <c r="A351" s="21" t="s">
        <v>437</v>
      </c>
      <c r="B351" s="27">
        <v>2626100</v>
      </c>
    </row>
    <row r="352" spans="1:2" ht="13.5" customHeight="1" thickBot="1" x14ac:dyDescent="0.25">
      <c r="A352" s="44" t="s">
        <v>330</v>
      </c>
      <c r="B352" s="28">
        <v>9581000</v>
      </c>
    </row>
    <row r="353" spans="1:2" ht="13.5" customHeight="1" thickBot="1" x14ac:dyDescent="0.25">
      <c r="A353" s="13" t="s">
        <v>30</v>
      </c>
      <c r="B353" s="29">
        <f>SUM(B320:B352)</f>
        <v>155666200</v>
      </c>
    </row>
    <row r="354" spans="1:2" ht="13.5" customHeight="1" x14ac:dyDescent="0.2">
      <c r="A354" s="7"/>
    </row>
    <row r="355" spans="1:2" ht="13.5" customHeight="1" thickBot="1" x14ac:dyDescent="0.25">
      <c r="A355" s="7" t="s">
        <v>18</v>
      </c>
    </row>
    <row r="356" spans="1:2" ht="30" customHeight="1" thickBot="1" x14ac:dyDescent="0.25">
      <c r="A356" s="10" t="s">
        <v>36</v>
      </c>
      <c r="B356" s="37" t="s">
        <v>504</v>
      </c>
    </row>
    <row r="357" spans="1:2" ht="13.5" customHeight="1" x14ac:dyDescent="0.2">
      <c r="A357" s="22" t="s">
        <v>408</v>
      </c>
      <c r="B357" s="34">
        <v>1378300</v>
      </c>
    </row>
    <row r="358" spans="1:2" ht="13.5" customHeight="1" x14ac:dyDescent="0.2">
      <c r="A358" s="45" t="s">
        <v>201</v>
      </c>
      <c r="B358" s="27">
        <v>1862600</v>
      </c>
    </row>
    <row r="359" spans="1:2" ht="13.5" customHeight="1" x14ac:dyDescent="0.2">
      <c r="A359" s="21" t="s">
        <v>409</v>
      </c>
      <c r="B359" s="27">
        <v>2174500</v>
      </c>
    </row>
    <row r="360" spans="1:2" ht="13.5" customHeight="1" x14ac:dyDescent="0.2">
      <c r="A360" s="21" t="s">
        <v>205</v>
      </c>
      <c r="B360" s="27">
        <v>5363900</v>
      </c>
    </row>
    <row r="361" spans="1:2" ht="13.5" customHeight="1" x14ac:dyDescent="0.2">
      <c r="A361" s="21" t="s">
        <v>473</v>
      </c>
      <c r="B361" s="27">
        <v>10683900</v>
      </c>
    </row>
    <row r="362" spans="1:2" ht="13.5" customHeight="1" x14ac:dyDescent="0.2">
      <c r="A362" s="21" t="s">
        <v>202</v>
      </c>
      <c r="B362" s="27">
        <v>14641300</v>
      </c>
    </row>
    <row r="363" spans="1:2" ht="13.5" customHeight="1" x14ac:dyDescent="0.2">
      <c r="A363" s="21" t="s">
        <v>410</v>
      </c>
      <c r="B363" s="27">
        <v>4032700</v>
      </c>
    </row>
    <row r="364" spans="1:2" ht="12.75" customHeight="1" x14ac:dyDescent="0.2">
      <c r="A364" s="51" t="s">
        <v>474</v>
      </c>
      <c r="B364" s="50">
        <v>7674300</v>
      </c>
    </row>
    <row r="365" spans="1:2" ht="13.5" customHeight="1" x14ac:dyDescent="0.2">
      <c r="A365" s="21" t="s">
        <v>411</v>
      </c>
      <c r="B365" s="27">
        <v>9047800</v>
      </c>
    </row>
    <row r="366" spans="1:2" ht="13.5" customHeight="1" x14ac:dyDescent="0.2">
      <c r="A366" s="21" t="s">
        <v>412</v>
      </c>
      <c r="B366" s="27">
        <v>7288700</v>
      </c>
    </row>
    <row r="367" spans="1:2" ht="13.5" customHeight="1" x14ac:dyDescent="0.2">
      <c r="A367" s="21" t="s">
        <v>203</v>
      </c>
      <c r="B367" s="27">
        <v>626700</v>
      </c>
    </row>
    <row r="368" spans="1:2" ht="13.5" customHeight="1" x14ac:dyDescent="0.2">
      <c r="A368" s="21" t="s">
        <v>413</v>
      </c>
      <c r="B368" s="27">
        <v>3469800</v>
      </c>
    </row>
    <row r="369" spans="1:2" ht="13.5" customHeight="1" thickBot="1" x14ac:dyDescent="0.25">
      <c r="A369" s="44" t="s">
        <v>204</v>
      </c>
      <c r="B369" s="28">
        <v>1626900</v>
      </c>
    </row>
    <row r="370" spans="1:2" ht="13.5" customHeight="1" thickBot="1" x14ac:dyDescent="0.25">
      <c r="A370" s="13" t="s">
        <v>31</v>
      </c>
      <c r="B370" s="29">
        <f>SUM(B357:B369)</f>
        <v>69871400</v>
      </c>
    </row>
    <row r="371" spans="1:2" ht="13.5" customHeight="1" x14ac:dyDescent="0.2">
      <c r="A371" s="8"/>
    </row>
    <row r="372" spans="1:2" ht="13.5" customHeight="1" thickBot="1" x14ac:dyDescent="0.25">
      <c r="A372" s="7" t="s">
        <v>19</v>
      </c>
    </row>
    <row r="373" spans="1:2" ht="30" customHeight="1" thickBot="1" x14ac:dyDescent="0.25">
      <c r="A373" s="10" t="s">
        <v>36</v>
      </c>
      <c r="B373" s="37" t="s">
        <v>504</v>
      </c>
    </row>
    <row r="374" spans="1:2" ht="13.5" customHeight="1" x14ac:dyDescent="0.2">
      <c r="A374" s="46" t="s">
        <v>337</v>
      </c>
      <c r="B374" s="34">
        <v>2129900</v>
      </c>
    </row>
    <row r="375" spans="1:2" ht="13.5" customHeight="1" x14ac:dyDescent="0.2">
      <c r="A375" s="23" t="s">
        <v>206</v>
      </c>
      <c r="B375" s="27">
        <v>882600</v>
      </c>
    </row>
    <row r="376" spans="1:2" ht="13.5" customHeight="1" x14ac:dyDescent="0.2">
      <c r="A376" s="23" t="s">
        <v>207</v>
      </c>
      <c r="B376" s="27">
        <v>1380100</v>
      </c>
    </row>
    <row r="377" spans="1:2" ht="13.5" customHeight="1" x14ac:dyDescent="0.2">
      <c r="A377" s="23" t="s">
        <v>208</v>
      </c>
      <c r="B377" s="27">
        <v>3074100</v>
      </c>
    </row>
    <row r="378" spans="1:2" ht="13.5" customHeight="1" x14ac:dyDescent="0.2">
      <c r="A378" s="23" t="s">
        <v>209</v>
      </c>
      <c r="B378" s="27">
        <v>3612000</v>
      </c>
    </row>
    <row r="379" spans="1:2" ht="13.5" customHeight="1" x14ac:dyDescent="0.2">
      <c r="A379" s="23" t="s">
        <v>475</v>
      </c>
      <c r="B379" s="27">
        <v>7499100</v>
      </c>
    </row>
    <row r="380" spans="1:2" ht="13.5" customHeight="1" x14ac:dyDescent="0.2">
      <c r="A380" s="23" t="s">
        <v>210</v>
      </c>
      <c r="B380" s="27">
        <v>1047600</v>
      </c>
    </row>
    <row r="381" spans="1:2" ht="13.5" customHeight="1" x14ac:dyDescent="0.2">
      <c r="A381" s="23" t="s">
        <v>211</v>
      </c>
      <c r="B381" s="27">
        <v>941100</v>
      </c>
    </row>
    <row r="382" spans="1:2" ht="13.5" customHeight="1" x14ac:dyDescent="0.2">
      <c r="A382" s="23" t="s">
        <v>212</v>
      </c>
      <c r="B382" s="27">
        <v>2259600</v>
      </c>
    </row>
    <row r="383" spans="1:2" ht="13.5" customHeight="1" x14ac:dyDescent="0.2">
      <c r="A383" s="23" t="s">
        <v>438</v>
      </c>
      <c r="B383" s="27">
        <v>7592600</v>
      </c>
    </row>
    <row r="384" spans="1:2" ht="13.5" customHeight="1" x14ac:dyDescent="0.2">
      <c r="A384" s="24" t="s">
        <v>506</v>
      </c>
      <c r="B384" s="27">
        <v>2509700</v>
      </c>
    </row>
    <row r="385" spans="1:2" ht="13.5" customHeight="1" x14ac:dyDescent="0.2">
      <c r="A385" s="24" t="s">
        <v>213</v>
      </c>
      <c r="B385" s="27">
        <v>8621100</v>
      </c>
    </row>
    <row r="386" spans="1:2" ht="13.5" customHeight="1" x14ac:dyDescent="0.2">
      <c r="A386" s="23" t="s">
        <v>214</v>
      </c>
      <c r="B386" s="27">
        <v>5834700</v>
      </c>
    </row>
    <row r="387" spans="1:2" ht="13.5" customHeight="1" x14ac:dyDescent="0.2">
      <c r="A387" s="23" t="s">
        <v>215</v>
      </c>
      <c r="B387" s="27">
        <v>13588200</v>
      </c>
    </row>
    <row r="388" spans="1:2" ht="13.5" customHeight="1" x14ac:dyDescent="0.2">
      <c r="A388" s="23" t="s">
        <v>476</v>
      </c>
      <c r="B388" s="27">
        <v>6623100</v>
      </c>
    </row>
    <row r="389" spans="1:2" ht="13.5" customHeight="1" x14ac:dyDescent="0.2">
      <c r="A389" s="24" t="s">
        <v>216</v>
      </c>
      <c r="B389" s="27">
        <v>2104200</v>
      </c>
    </row>
    <row r="390" spans="1:2" ht="13.5" customHeight="1" x14ac:dyDescent="0.2">
      <c r="A390" s="24" t="s">
        <v>217</v>
      </c>
      <c r="B390" s="27">
        <v>2326000</v>
      </c>
    </row>
    <row r="391" spans="1:2" ht="13.5" customHeight="1" x14ac:dyDescent="0.2">
      <c r="A391" s="24" t="s">
        <v>338</v>
      </c>
      <c r="B391" s="27">
        <v>7596300</v>
      </c>
    </row>
    <row r="392" spans="1:2" ht="13.5" customHeight="1" x14ac:dyDescent="0.2">
      <c r="A392" s="24" t="s">
        <v>339</v>
      </c>
      <c r="B392" s="27">
        <v>2315500</v>
      </c>
    </row>
    <row r="393" spans="1:2" ht="13.5" customHeight="1" x14ac:dyDescent="0.2">
      <c r="A393" s="24" t="s">
        <v>340</v>
      </c>
      <c r="B393" s="27">
        <v>2038100</v>
      </c>
    </row>
    <row r="394" spans="1:2" ht="13.5" customHeight="1" x14ac:dyDescent="0.2">
      <c r="A394" s="23" t="s">
        <v>218</v>
      </c>
      <c r="B394" s="27">
        <v>2377900</v>
      </c>
    </row>
    <row r="395" spans="1:2" ht="13.5" customHeight="1" x14ac:dyDescent="0.2">
      <c r="A395" s="25" t="s">
        <v>341</v>
      </c>
      <c r="B395" s="27">
        <v>2433200</v>
      </c>
    </row>
    <row r="396" spans="1:2" ht="13.5" customHeight="1" x14ac:dyDescent="0.2">
      <c r="A396" s="23" t="s">
        <v>342</v>
      </c>
      <c r="B396" s="27">
        <v>2904100</v>
      </c>
    </row>
    <row r="397" spans="1:2" ht="13.5" customHeight="1" x14ac:dyDescent="0.2">
      <c r="A397" s="23" t="s">
        <v>343</v>
      </c>
      <c r="B397" s="27">
        <v>6576600</v>
      </c>
    </row>
    <row r="398" spans="1:2" ht="13.5" customHeight="1" x14ac:dyDescent="0.2">
      <c r="A398" s="23" t="s">
        <v>344</v>
      </c>
      <c r="B398" s="27">
        <v>3185400</v>
      </c>
    </row>
    <row r="399" spans="1:2" ht="13.5" customHeight="1" x14ac:dyDescent="0.2">
      <c r="A399" s="23" t="s">
        <v>345</v>
      </c>
      <c r="B399" s="27">
        <v>4415800</v>
      </c>
    </row>
    <row r="400" spans="1:2" ht="13.5" customHeight="1" x14ac:dyDescent="0.2">
      <c r="A400" s="23" t="s">
        <v>219</v>
      </c>
      <c r="B400" s="27">
        <v>3518100</v>
      </c>
    </row>
    <row r="401" spans="1:2" ht="13.5" customHeight="1" x14ac:dyDescent="0.2">
      <c r="A401" s="23" t="s">
        <v>220</v>
      </c>
      <c r="B401" s="27">
        <v>2612900</v>
      </c>
    </row>
    <row r="402" spans="1:2" ht="13.5" customHeight="1" x14ac:dyDescent="0.2">
      <c r="A402" s="23" t="s">
        <v>221</v>
      </c>
      <c r="B402" s="27">
        <v>5719100</v>
      </c>
    </row>
    <row r="403" spans="1:2" ht="13.5" customHeight="1" x14ac:dyDescent="0.2">
      <c r="A403" s="25" t="s">
        <v>222</v>
      </c>
      <c r="B403" s="27">
        <v>3319200</v>
      </c>
    </row>
    <row r="404" spans="1:2" ht="13.5" customHeight="1" x14ac:dyDescent="0.2">
      <c r="A404" s="25" t="s">
        <v>223</v>
      </c>
      <c r="B404" s="27">
        <v>3675300</v>
      </c>
    </row>
    <row r="405" spans="1:2" ht="13.5" customHeight="1" x14ac:dyDescent="0.2">
      <c r="A405" s="25" t="s">
        <v>477</v>
      </c>
      <c r="B405" s="27">
        <v>2404000</v>
      </c>
    </row>
    <row r="406" spans="1:2" ht="13.5" customHeight="1" x14ac:dyDescent="0.2">
      <c r="A406" s="25" t="s">
        <v>224</v>
      </c>
      <c r="B406" s="27">
        <v>4586000</v>
      </c>
    </row>
    <row r="407" spans="1:2" ht="13.5" customHeight="1" x14ac:dyDescent="0.2">
      <c r="A407" s="25" t="s">
        <v>225</v>
      </c>
      <c r="B407" s="27">
        <v>2698900</v>
      </c>
    </row>
    <row r="408" spans="1:2" ht="13.5" customHeight="1" x14ac:dyDescent="0.2">
      <c r="A408" s="25" t="s">
        <v>226</v>
      </c>
      <c r="B408" s="27">
        <v>3459200</v>
      </c>
    </row>
    <row r="409" spans="1:2" ht="13.5" customHeight="1" x14ac:dyDescent="0.2">
      <c r="A409" s="25" t="s">
        <v>227</v>
      </c>
      <c r="B409" s="27">
        <v>4342000</v>
      </c>
    </row>
    <row r="410" spans="1:2" ht="13.5" customHeight="1" x14ac:dyDescent="0.2">
      <c r="A410" s="25" t="s">
        <v>228</v>
      </c>
      <c r="B410" s="27">
        <v>1722400</v>
      </c>
    </row>
    <row r="411" spans="1:2" ht="13.5" customHeight="1" x14ac:dyDescent="0.2">
      <c r="A411" s="25" t="s">
        <v>439</v>
      </c>
      <c r="B411" s="27">
        <v>6881600</v>
      </c>
    </row>
    <row r="412" spans="1:2" ht="13.5" customHeight="1" x14ac:dyDescent="0.2">
      <c r="A412" s="25" t="s">
        <v>229</v>
      </c>
      <c r="B412" s="27">
        <v>8698500</v>
      </c>
    </row>
    <row r="413" spans="1:2" ht="13.5" customHeight="1" x14ac:dyDescent="0.2">
      <c r="A413" s="25" t="s">
        <v>498</v>
      </c>
      <c r="B413" s="27">
        <v>14076100</v>
      </c>
    </row>
    <row r="414" spans="1:2" ht="13.5" customHeight="1" x14ac:dyDescent="0.2">
      <c r="A414" s="25" t="s">
        <v>346</v>
      </c>
      <c r="B414" s="27">
        <v>14112800</v>
      </c>
    </row>
    <row r="415" spans="1:2" ht="13.5" customHeight="1" x14ac:dyDescent="0.2">
      <c r="A415" s="25" t="s">
        <v>440</v>
      </c>
      <c r="B415" s="27">
        <v>14416400</v>
      </c>
    </row>
    <row r="416" spans="1:2" ht="13.5" customHeight="1" x14ac:dyDescent="0.2">
      <c r="A416" s="25" t="s">
        <v>230</v>
      </c>
      <c r="B416" s="27">
        <v>20947100</v>
      </c>
    </row>
    <row r="417" spans="1:2" ht="13.5" customHeight="1" x14ac:dyDescent="0.2">
      <c r="A417" s="25" t="s">
        <v>231</v>
      </c>
      <c r="B417" s="27">
        <v>19079000</v>
      </c>
    </row>
    <row r="418" spans="1:2" ht="13.5" customHeight="1" x14ac:dyDescent="0.2">
      <c r="A418" s="25" t="s">
        <v>232</v>
      </c>
      <c r="B418" s="27">
        <v>15894100</v>
      </c>
    </row>
    <row r="419" spans="1:2" ht="13.5" customHeight="1" x14ac:dyDescent="0.2">
      <c r="A419" s="25" t="s">
        <v>478</v>
      </c>
      <c r="B419" s="27">
        <v>13252300</v>
      </c>
    </row>
    <row r="420" spans="1:2" ht="13.5" customHeight="1" x14ac:dyDescent="0.2">
      <c r="A420" s="25" t="s">
        <v>233</v>
      </c>
      <c r="B420" s="27">
        <v>907700</v>
      </c>
    </row>
    <row r="421" spans="1:2" ht="13.5" customHeight="1" x14ac:dyDescent="0.2">
      <c r="A421" s="25" t="s">
        <v>234</v>
      </c>
      <c r="B421" s="27">
        <v>2735000</v>
      </c>
    </row>
    <row r="422" spans="1:2" ht="13.5" customHeight="1" x14ac:dyDescent="0.2">
      <c r="A422" s="25" t="s">
        <v>347</v>
      </c>
      <c r="B422" s="27">
        <v>3207100</v>
      </c>
    </row>
    <row r="423" spans="1:2" ht="13.5" customHeight="1" x14ac:dyDescent="0.2">
      <c r="A423" s="25" t="s">
        <v>348</v>
      </c>
      <c r="B423" s="27">
        <v>6704400</v>
      </c>
    </row>
    <row r="424" spans="1:2" ht="13.5" customHeight="1" x14ac:dyDescent="0.2">
      <c r="A424" s="25" t="s">
        <v>235</v>
      </c>
      <c r="B424" s="27">
        <v>1515700</v>
      </c>
    </row>
    <row r="425" spans="1:2" ht="13.5" customHeight="1" x14ac:dyDescent="0.2">
      <c r="A425" s="25" t="s">
        <v>492</v>
      </c>
      <c r="B425" s="27">
        <v>5511800</v>
      </c>
    </row>
    <row r="426" spans="1:2" ht="13.5" customHeight="1" x14ac:dyDescent="0.2">
      <c r="A426" s="25" t="s">
        <v>349</v>
      </c>
      <c r="B426" s="27">
        <v>4884700</v>
      </c>
    </row>
    <row r="427" spans="1:2" ht="13.5" customHeight="1" x14ac:dyDescent="0.2">
      <c r="A427" s="25" t="s">
        <v>350</v>
      </c>
      <c r="B427" s="27">
        <v>4164400</v>
      </c>
    </row>
    <row r="428" spans="1:2" ht="13.5" customHeight="1" x14ac:dyDescent="0.2">
      <c r="A428" s="25" t="s">
        <v>236</v>
      </c>
      <c r="B428" s="27">
        <v>935700</v>
      </c>
    </row>
    <row r="429" spans="1:2" ht="13.5" customHeight="1" x14ac:dyDescent="0.2">
      <c r="A429" s="25" t="s">
        <v>351</v>
      </c>
      <c r="B429" s="27">
        <v>13777900</v>
      </c>
    </row>
    <row r="430" spans="1:2" ht="13.5" customHeight="1" x14ac:dyDescent="0.2">
      <c r="A430" s="25" t="s">
        <v>352</v>
      </c>
      <c r="B430" s="27">
        <v>9605600</v>
      </c>
    </row>
    <row r="431" spans="1:2" ht="13.5" customHeight="1" x14ac:dyDescent="0.2">
      <c r="A431" s="23" t="s">
        <v>237</v>
      </c>
      <c r="B431" s="27">
        <v>768800</v>
      </c>
    </row>
    <row r="432" spans="1:2" ht="13.5" customHeight="1" x14ac:dyDescent="0.2">
      <c r="A432" s="25" t="s">
        <v>238</v>
      </c>
      <c r="B432" s="27">
        <v>1122900</v>
      </c>
    </row>
    <row r="433" spans="1:2" ht="13.5" customHeight="1" x14ac:dyDescent="0.2">
      <c r="A433" s="25" t="s">
        <v>353</v>
      </c>
      <c r="B433" s="27">
        <v>2877600</v>
      </c>
    </row>
    <row r="434" spans="1:2" ht="13.5" customHeight="1" x14ac:dyDescent="0.2">
      <c r="A434" s="25" t="s">
        <v>239</v>
      </c>
      <c r="B434" s="27">
        <v>834200</v>
      </c>
    </row>
    <row r="435" spans="1:2" ht="13.5" customHeight="1" x14ac:dyDescent="0.2">
      <c r="A435" s="23" t="s">
        <v>240</v>
      </c>
      <c r="B435" s="27">
        <v>941200</v>
      </c>
    </row>
    <row r="436" spans="1:2" ht="13.5" customHeight="1" thickBot="1" x14ac:dyDescent="0.25">
      <c r="A436" s="25" t="s">
        <v>241</v>
      </c>
      <c r="B436" s="27">
        <v>2481500</v>
      </c>
    </row>
    <row r="437" spans="1:2" ht="13.5" customHeight="1" thickBot="1" x14ac:dyDescent="0.25">
      <c r="A437" s="13" t="s">
        <v>32</v>
      </c>
      <c r="B437" s="29">
        <f>SUM(B374:B436)</f>
        <v>334259800</v>
      </c>
    </row>
    <row r="438" spans="1:2" ht="13.5" customHeight="1" thickBot="1" x14ac:dyDescent="0.25">
      <c r="A438" s="8"/>
    </row>
    <row r="439" spans="1:2" ht="13.5" customHeight="1" thickBot="1" x14ac:dyDescent="0.25">
      <c r="A439" s="38" t="s">
        <v>7</v>
      </c>
      <c r="B439" s="30">
        <f>B353+B370+B437</f>
        <v>559797400</v>
      </c>
    </row>
    <row r="440" spans="1:2" ht="13.5" customHeight="1" x14ac:dyDescent="0.2">
      <c r="A440" s="7"/>
      <c r="B440" s="36"/>
    </row>
    <row r="441" spans="1:2" ht="13.5" customHeight="1" x14ac:dyDescent="0.2">
      <c r="A441" s="7" t="s">
        <v>8</v>
      </c>
    </row>
    <row r="442" spans="1:2" ht="13.5" customHeight="1" x14ac:dyDescent="0.2">
      <c r="A442" s="8"/>
    </row>
    <row r="443" spans="1:2" ht="13.5" customHeight="1" thickBot="1" x14ac:dyDescent="0.25">
      <c r="A443" s="7" t="s">
        <v>20</v>
      </c>
    </row>
    <row r="444" spans="1:2" ht="30" customHeight="1" thickBot="1" x14ac:dyDescent="0.25">
      <c r="A444" s="10" t="s">
        <v>36</v>
      </c>
      <c r="B444" s="37" t="s">
        <v>504</v>
      </c>
    </row>
    <row r="445" spans="1:2" ht="13.5" customHeight="1" x14ac:dyDescent="0.2">
      <c r="A445" s="14" t="s">
        <v>507</v>
      </c>
      <c r="B445" s="34">
        <v>918900</v>
      </c>
    </row>
    <row r="446" spans="1:2" ht="13.5" customHeight="1" x14ac:dyDescent="0.2">
      <c r="A446" s="15" t="s">
        <v>245</v>
      </c>
      <c r="B446" s="27">
        <v>3772200</v>
      </c>
    </row>
    <row r="447" spans="1:2" ht="13.5" customHeight="1" x14ac:dyDescent="0.2">
      <c r="A447" s="15" t="s">
        <v>479</v>
      </c>
      <c r="B447" s="27">
        <v>10695100</v>
      </c>
    </row>
    <row r="448" spans="1:2" ht="13.5" customHeight="1" x14ac:dyDescent="0.2">
      <c r="A448" s="15" t="s">
        <v>275</v>
      </c>
      <c r="B448" s="27">
        <v>3150300</v>
      </c>
    </row>
    <row r="449" spans="1:2" ht="13.5" customHeight="1" x14ac:dyDescent="0.2">
      <c r="A449" s="15" t="s">
        <v>414</v>
      </c>
      <c r="B449" s="27">
        <v>1852600</v>
      </c>
    </row>
    <row r="450" spans="1:2" ht="13.5" customHeight="1" x14ac:dyDescent="0.2">
      <c r="A450" s="23" t="s">
        <v>480</v>
      </c>
      <c r="B450" s="27">
        <v>2123900</v>
      </c>
    </row>
    <row r="451" spans="1:2" ht="13.5" customHeight="1" x14ac:dyDescent="0.2">
      <c r="A451" s="23" t="s">
        <v>481</v>
      </c>
      <c r="B451" s="27">
        <v>4176800</v>
      </c>
    </row>
    <row r="452" spans="1:2" ht="13.5" customHeight="1" x14ac:dyDescent="0.2">
      <c r="A452" s="23" t="s">
        <v>246</v>
      </c>
      <c r="B452" s="27">
        <v>6996100</v>
      </c>
    </row>
    <row r="453" spans="1:2" ht="13.5" customHeight="1" x14ac:dyDescent="0.2">
      <c r="A453" s="23" t="s">
        <v>482</v>
      </c>
      <c r="B453" s="27">
        <v>20329000</v>
      </c>
    </row>
    <row r="454" spans="1:2" ht="13.5" customHeight="1" x14ac:dyDescent="0.2">
      <c r="A454" s="23" t="s">
        <v>247</v>
      </c>
      <c r="B454" s="27">
        <v>19724600</v>
      </c>
    </row>
    <row r="455" spans="1:2" ht="13.5" customHeight="1" x14ac:dyDescent="0.2">
      <c r="A455" s="23" t="s">
        <v>242</v>
      </c>
      <c r="B455" s="27">
        <v>2196700</v>
      </c>
    </row>
    <row r="456" spans="1:2" ht="13.5" customHeight="1" x14ac:dyDescent="0.2">
      <c r="A456" s="23" t="s">
        <v>244</v>
      </c>
      <c r="B456" s="27">
        <v>1721700</v>
      </c>
    </row>
    <row r="457" spans="1:2" ht="13.5" customHeight="1" x14ac:dyDescent="0.2">
      <c r="A457" s="23" t="s">
        <v>415</v>
      </c>
      <c r="B457" s="27">
        <v>2509600</v>
      </c>
    </row>
    <row r="458" spans="1:2" ht="13.5" customHeight="1" x14ac:dyDescent="0.2">
      <c r="A458" s="23" t="s">
        <v>243</v>
      </c>
      <c r="B458" s="27">
        <v>1016100</v>
      </c>
    </row>
    <row r="459" spans="1:2" ht="13.5" customHeight="1" thickBot="1" x14ac:dyDescent="0.25">
      <c r="A459" s="47" t="s">
        <v>416</v>
      </c>
      <c r="B459" s="28">
        <v>8560500</v>
      </c>
    </row>
    <row r="460" spans="1:2" ht="13.5" customHeight="1" thickBot="1" x14ac:dyDescent="0.25">
      <c r="A460" s="13" t="s">
        <v>33</v>
      </c>
      <c r="B460" s="29">
        <f>SUM(B445:B459)</f>
        <v>89744100</v>
      </c>
    </row>
    <row r="461" spans="1:2" ht="13.5" customHeight="1" x14ac:dyDescent="0.2">
      <c r="A461" s="8"/>
    </row>
    <row r="462" spans="1:2" ht="13.5" customHeight="1" thickBot="1" x14ac:dyDescent="0.25">
      <c r="A462" s="7" t="s">
        <v>21</v>
      </c>
    </row>
    <row r="463" spans="1:2" ht="30" customHeight="1" thickBot="1" x14ac:dyDescent="0.25">
      <c r="A463" s="10" t="s">
        <v>36</v>
      </c>
      <c r="B463" s="37" t="s">
        <v>504</v>
      </c>
    </row>
    <row r="464" spans="1:2" ht="13.5" customHeight="1" x14ac:dyDescent="0.2">
      <c r="A464" s="26" t="s">
        <v>255</v>
      </c>
      <c r="B464" s="34">
        <v>4171600</v>
      </c>
    </row>
    <row r="465" spans="1:2" ht="13.5" customHeight="1" x14ac:dyDescent="0.2">
      <c r="A465" s="26" t="s">
        <v>354</v>
      </c>
      <c r="B465" s="34">
        <v>10622700</v>
      </c>
    </row>
    <row r="466" spans="1:2" ht="13.5" customHeight="1" x14ac:dyDescent="0.2">
      <c r="A466" s="26" t="s">
        <v>499</v>
      </c>
      <c r="B466" s="34">
        <v>4872900</v>
      </c>
    </row>
    <row r="467" spans="1:2" ht="13.5" customHeight="1" x14ac:dyDescent="0.2">
      <c r="A467" s="11" t="s">
        <v>248</v>
      </c>
      <c r="B467" s="27">
        <v>1341000</v>
      </c>
    </row>
    <row r="468" spans="1:2" ht="13.5" customHeight="1" x14ac:dyDescent="0.2">
      <c r="A468" s="11" t="s">
        <v>441</v>
      </c>
      <c r="B468" s="27">
        <v>1431600</v>
      </c>
    </row>
    <row r="469" spans="1:2" ht="13.5" customHeight="1" x14ac:dyDescent="0.2">
      <c r="A469" s="11" t="s">
        <v>500</v>
      </c>
      <c r="B469" s="27">
        <v>2110400</v>
      </c>
    </row>
    <row r="470" spans="1:2" ht="13.5" customHeight="1" x14ac:dyDescent="0.2">
      <c r="A470" s="11" t="s">
        <v>355</v>
      </c>
      <c r="B470" s="27">
        <v>2845900</v>
      </c>
    </row>
    <row r="471" spans="1:2" ht="13.5" customHeight="1" x14ac:dyDescent="0.2">
      <c r="A471" s="11" t="s">
        <v>256</v>
      </c>
      <c r="B471" s="27">
        <v>1033600</v>
      </c>
    </row>
    <row r="472" spans="1:2" ht="13.5" customHeight="1" x14ac:dyDescent="0.2">
      <c r="A472" s="11" t="s">
        <v>356</v>
      </c>
      <c r="B472" s="27">
        <v>2259400</v>
      </c>
    </row>
    <row r="473" spans="1:2" ht="13.5" customHeight="1" x14ac:dyDescent="0.2">
      <c r="A473" s="11" t="s">
        <v>442</v>
      </c>
      <c r="B473" s="27">
        <v>16222900</v>
      </c>
    </row>
    <row r="474" spans="1:2" ht="13.5" customHeight="1" x14ac:dyDescent="0.2">
      <c r="A474" s="11" t="s">
        <v>483</v>
      </c>
      <c r="B474" s="27">
        <v>6448800</v>
      </c>
    </row>
    <row r="475" spans="1:2" ht="13.5" customHeight="1" x14ac:dyDescent="0.2">
      <c r="A475" s="11" t="s">
        <v>249</v>
      </c>
      <c r="B475" s="27">
        <v>1370300</v>
      </c>
    </row>
    <row r="476" spans="1:2" ht="13.5" customHeight="1" x14ac:dyDescent="0.2">
      <c r="A476" s="11" t="s">
        <v>251</v>
      </c>
      <c r="B476" s="27">
        <v>1691900</v>
      </c>
    </row>
    <row r="477" spans="1:2" ht="13.5" customHeight="1" x14ac:dyDescent="0.2">
      <c r="A477" s="11" t="s">
        <v>322</v>
      </c>
      <c r="B477" s="27">
        <v>3942300</v>
      </c>
    </row>
    <row r="478" spans="1:2" ht="13.5" customHeight="1" x14ac:dyDescent="0.2">
      <c r="A478" s="11" t="s">
        <v>250</v>
      </c>
      <c r="B478" s="27">
        <v>4201000</v>
      </c>
    </row>
    <row r="479" spans="1:2" ht="13.5" customHeight="1" x14ac:dyDescent="0.2">
      <c r="A479" s="11" t="s">
        <v>252</v>
      </c>
      <c r="B479" s="27">
        <v>10827000</v>
      </c>
    </row>
    <row r="480" spans="1:2" ht="13.5" customHeight="1" x14ac:dyDescent="0.2">
      <c r="A480" s="11" t="s">
        <v>443</v>
      </c>
      <c r="B480" s="27">
        <v>2032800</v>
      </c>
    </row>
    <row r="481" spans="1:2" ht="13.5" customHeight="1" x14ac:dyDescent="0.2">
      <c r="A481" s="11" t="s">
        <v>253</v>
      </c>
      <c r="B481" s="27">
        <v>5928000</v>
      </c>
    </row>
    <row r="482" spans="1:2" ht="13.5" customHeight="1" x14ac:dyDescent="0.2">
      <c r="A482" s="11" t="s">
        <v>257</v>
      </c>
      <c r="B482" s="27">
        <v>817300</v>
      </c>
    </row>
    <row r="483" spans="1:2" ht="13.5" customHeight="1" x14ac:dyDescent="0.2">
      <c r="A483" s="11" t="s">
        <v>357</v>
      </c>
      <c r="B483" s="27">
        <v>16717400</v>
      </c>
    </row>
    <row r="484" spans="1:2" ht="13.5" customHeight="1" x14ac:dyDescent="0.2">
      <c r="A484" s="11" t="s">
        <v>358</v>
      </c>
      <c r="B484" s="27">
        <v>2820000</v>
      </c>
    </row>
    <row r="485" spans="1:2" ht="13.5" customHeight="1" x14ac:dyDescent="0.2">
      <c r="A485" s="11" t="s">
        <v>359</v>
      </c>
      <c r="B485" s="27">
        <v>7602600</v>
      </c>
    </row>
    <row r="486" spans="1:2" ht="13.5" customHeight="1" x14ac:dyDescent="0.2">
      <c r="A486" s="11" t="s">
        <v>360</v>
      </c>
      <c r="B486" s="27">
        <v>2570200</v>
      </c>
    </row>
    <row r="487" spans="1:2" ht="13.5" customHeight="1" x14ac:dyDescent="0.2">
      <c r="A487" s="11" t="s">
        <v>258</v>
      </c>
      <c r="B487" s="27">
        <v>2373800</v>
      </c>
    </row>
    <row r="488" spans="1:2" ht="13.5" customHeight="1" x14ac:dyDescent="0.2">
      <c r="A488" s="11" t="s">
        <v>254</v>
      </c>
      <c r="B488" s="27">
        <v>12715100</v>
      </c>
    </row>
    <row r="489" spans="1:2" ht="13.5" customHeight="1" x14ac:dyDescent="0.2">
      <c r="A489" s="11" t="s">
        <v>361</v>
      </c>
      <c r="B489" s="27">
        <v>2409300</v>
      </c>
    </row>
    <row r="490" spans="1:2" ht="13.5" customHeight="1" x14ac:dyDescent="0.2">
      <c r="A490" s="11" t="s">
        <v>362</v>
      </c>
      <c r="B490" s="27">
        <v>10390900</v>
      </c>
    </row>
    <row r="491" spans="1:2" ht="13.5" customHeight="1" x14ac:dyDescent="0.2">
      <c r="A491" s="11" t="s">
        <v>508</v>
      </c>
      <c r="B491" s="27">
        <v>8834700</v>
      </c>
    </row>
    <row r="492" spans="1:2" ht="13.5" customHeight="1" x14ac:dyDescent="0.2">
      <c r="A492" s="11" t="s">
        <v>259</v>
      </c>
      <c r="B492" s="27">
        <v>12603600</v>
      </c>
    </row>
    <row r="493" spans="1:2" ht="13.5" customHeight="1" x14ac:dyDescent="0.2">
      <c r="A493" s="11" t="s">
        <v>263</v>
      </c>
      <c r="B493" s="27">
        <v>12204500</v>
      </c>
    </row>
    <row r="494" spans="1:2" ht="13.5" customHeight="1" x14ac:dyDescent="0.2">
      <c r="A494" s="11" t="s">
        <v>260</v>
      </c>
      <c r="B494" s="27">
        <v>7218100</v>
      </c>
    </row>
    <row r="495" spans="1:2" ht="13.5" customHeight="1" x14ac:dyDescent="0.2">
      <c r="A495" s="11" t="s">
        <v>484</v>
      </c>
      <c r="B495" s="27">
        <v>16823000</v>
      </c>
    </row>
    <row r="496" spans="1:2" ht="13.5" customHeight="1" x14ac:dyDescent="0.2">
      <c r="A496" s="11" t="s">
        <v>444</v>
      </c>
      <c r="B496" s="27">
        <v>22250200</v>
      </c>
    </row>
    <row r="497" spans="1:2" ht="13.5" customHeight="1" x14ac:dyDescent="0.2">
      <c r="A497" s="11" t="s">
        <v>485</v>
      </c>
      <c r="B497" s="27">
        <v>12021000</v>
      </c>
    </row>
    <row r="498" spans="1:2" ht="13.5" customHeight="1" x14ac:dyDescent="0.2">
      <c r="A498" s="11" t="s">
        <v>486</v>
      </c>
      <c r="B498" s="27">
        <v>12074900</v>
      </c>
    </row>
    <row r="499" spans="1:2" ht="13.5" customHeight="1" x14ac:dyDescent="0.2">
      <c r="A499" s="11" t="s">
        <v>261</v>
      </c>
      <c r="B499" s="27">
        <v>20224200</v>
      </c>
    </row>
    <row r="500" spans="1:2" ht="13.5" customHeight="1" x14ac:dyDescent="0.2">
      <c r="A500" s="11" t="s">
        <v>262</v>
      </c>
      <c r="B500" s="27">
        <v>3986600</v>
      </c>
    </row>
    <row r="501" spans="1:2" ht="13.5" customHeight="1" x14ac:dyDescent="0.2">
      <c r="A501" s="11" t="s">
        <v>450</v>
      </c>
      <c r="B501" s="27">
        <v>22453900</v>
      </c>
    </row>
    <row r="502" spans="1:2" ht="13.5" customHeight="1" x14ac:dyDescent="0.2">
      <c r="A502" s="11" t="s">
        <v>487</v>
      </c>
      <c r="B502" s="27">
        <v>10949900</v>
      </c>
    </row>
    <row r="503" spans="1:2" ht="13.5" customHeight="1" thickBot="1" x14ac:dyDescent="0.25">
      <c r="A503" s="11" t="s">
        <v>363</v>
      </c>
      <c r="B503" s="27">
        <v>4533300</v>
      </c>
    </row>
    <row r="504" spans="1:2" ht="13.5" customHeight="1" thickBot="1" x14ac:dyDescent="0.25">
      <c r="A504" s="13" t="s">
        <v>34</v>
      </c>
      <c r="B504" s="29">
        <f>SUM(B464:B503)</f>
        <v>307948600</v>
      </c>
    </row>
    <row r="505" spans="1:2" ht="13.5" customHeight="1" x14ac:dyDescent="0.2">
      <c r="A505" s="8"/>
    </row>
    <row r="506" spans="1:2" ht="13.5" customHeight="1" thickBot="1" x14ac:dyDescent="0.25">
      <c r="A506" s="7" t="s">
        <v>22</v>
      </c>
    </row>
    <row r="507" spans="1:2" ht="30" customHeight="1" thickBot="1" x14ac:dyDescent="0.25">
      <c r="A507" s="10" t="s">
        <v>36</v>
      </c>
      <c r="B507" s="37" t="s">
        <v>504</v>
      </c>
    </row>
    <row r="508" spans="1:2" ht="13.5" customHeight="1" x14ac:dyDescent="0.2">
      <c r="A508" s="26" t="s">
        <v>445</v>
      </c>
      <c r="B508" s="34">
        <v>1939400</v>
      </c>
    </row>
    <row r="509" spans="1:2" ht="13.5" customHeight="1" x14ac:dyDescent="0.2">
      <c r="A509" s="11" t="s">
        <v>364</v>
      </c>
      <c r="B509" s="27">
        <v>2857100</v>
      </c>
    </row>
    <row r="510" spans="1:2" ht="13.5" customHeight="1" x14ac:dyDescent="0.2">
      <c r="A510" s="11" t="s">
        <v>265</v>
      </c>
      <c r="B510" s="27">
        <v>785900</v>
      </c>
    </row>
    <row r="511" spans="1:2" ht="13.5" customHeight="1" x14ac:dyDescent="0.2">
      <c r="A511" s="11" t="s">
        <v>365</v>
      </c>
      <c r="B511" s="27">
        <v>8610700</v>
      </c>
    </row>
    <row r="512" spans="1:2" ht="13.5" customHeight="1" x14ac:dyDescent="0.2">
      <c r="A512" s="11" t="s">
        <v>366</v>
      </c>
      <c r="B512" s="27">
        <v>2237100</v>
      </c>
    </row>
    <row r="513" spans="1:2" ht="13.5" customHeight="1" x14ac:dyDescent="0.2">
      <c r="A513" s="11" t="s">
        <v>367</v>
      </c>
      <c r="B513" s="27">
        <v>3085400</v>
      </c>
    </row>
    <row r="514" spans="1:2" ht="13.5" customHeight="1" x14ac:dyDescent="0.2">
      <c r="A514" s="11" t="s">
        <v>368</v>
      </c>
      <c r="B514" s="27">
        <v>2931800</v>
      </c>
    </row>
    <row r="515" spans="1:2" ht="13.5" customHeight="1" x14ac:dyDescent="0.2">
      <c r="A515" s="11" t="s">
        <v>369</v>
      </c>
      <c r="B515" s="27">
        <v>2082400</v>
      </c>
    </row>
    <row r="516" spans="1:2" ht="13.5" customHeight="1" x14ac:dyDescent="0.2">
      <c r="A516" s="11" t="s">
        <v>370</v>
      </c>
      <c r="B516" s="27">
        <v>1982000</v>
      </c>
    </row>
    <row r="517" spans="1:2" ht="13.5" customHeight="1" x14ac:dyDescent="0.2">
      <c r="A517" s="11" t="s">
        <v>371</v>
      </c>
      <c r="B517" s="27">
        <v>1876700</v>
      </c>
    </row>
    <row r="518" spans="1:2" ht="13.5" customHeight="1" x14ac:dyDescent="0.2">
      <c r="A518" s="11" t="s">
        <v>446</v>
      </c>
      <c r="B518" s="27">
        <v>2843900</v>
      </c>
    </row>
    <row r="519" spans="1:2" ht="13.5" customHeight="1" x14ac:dyDescent="0.2">
      <c r="A519" s="11" t="s">
        <v>509</v>
      </c>
      <c r="B519" s="27">
        <v>768700</v>
      </c>
    </row>
    <row r="520" spans="1:2" ht="13.5" customHeight="1" x14ac:dyDescent="0.2">
      <c r="A520" s="11" t="s">
        <v>372</v>
      </c>
      <c r="B520" s="27">
        <v>2571000</v>
      </c>
    </row>
    <row r="521" spans="1:2" ht="13.5" customHeight="1" x14ac:dyDescent="0.2">
      <c r="A521" s="11" t="s">
        <v>373</v>
      </c>
      <c r="B521" s="27">
        <v>4874300</v>
      </c>
    </row>
    <row r="522" spans="1:2" ht="13.5" customHeight="1" x14ac:dyDescent="0.2">
      <c r="A522" s="11" t="s">
        <v>374</v>
      </c>
      <c r="B522" s="27">
        <v>2747600</v>
      </c>
    </row>
    <row r="523" spans="1:2" ht="13.5" customHeight="1" x14ac:dyDescent="0.2">
      <c r="A523" s="11" t="s">
        <v>375</v>
      </c>
      <c r="B523" s="27">
        <v>2701400</v>
      </c>
    </row>
    <row r="524" spans="1:2" ht="13.5" customHeight="1" x14ac:dyDescent="0.2">
      <c r="A524" s="11" t="s">
        <v>266</v>
      </c>
      <c r="B524" s="27">
        <v>3750800</v>
      </c>
    </row>
    <row r="525" spans="1:2" ht="13.5" customHeight="1" x14ac:dyDescent="0.2">
      <c r="A525" s="11" t="s">
        <v>264</v>
      </c>
      <c r="B525" s="27">
        <v>8694300</v>
      </c>
    </row>
    <row r="526" spans="1:2" ht="13.5" customHeight="1" x14ac:dyDescent="0.2">
      <c r="A526" s="11" t="s">
        <v>510</v>
      </c>
      <c r="B526" s="27">
        <v>595200</v>
      </c>
    </row>
    <row r="527" spans="1:2" ht="13.5" customHeight="1" x14ac:dyDescent="0.2">
      <c r="A527" s="11" t="s">
        <v>376</v>
      </c>
      <c r="B527" s="27">
        <v>2283600</v>
      </c>
    </row>
    <row r="528" spans="1:2" ht="13.5" customHeight="1" x14ac:dyDescent="0.2">
      <c r="A528" s="11" t="s">
        <v>488</v>
      </c>
      <c r="B528" s="27">
        <v>3427800</v>
      </c>
    </row>
    <row r="529" spans="1:2" ht="13.5" customHeight="1" x14ac:dyDescent="0.2">
      <c r="A529" s="11" t="s">
        <v>447</v>
      </c>
      <c r="B529" s="27">
        <v>3224500</v>
      </c>
    </row>
    <row r="530" spans="1:2" ht="13.5" customHeight="1" x14ac:dyDescent="0.2">
      <c r="A530" s="11" t="s">
        <v>377</v>
      </c>
      <c r="B530" s="27">
        <v>1556600</v>
      </c>
    </row>
    <row r="531" spans="1:2" ht="13.5" customHeight="1" x14ac:dyDescent="0.2">
      <c r="A531" s="11" t="s">
        <v>489</v>
      </c>
      <c r="B531" s="27">
        <v>12196100</v>
      </c>
    </row>
    <row r="532" spans="1:2" ht="13.5" customHeight="1" x14ac:dyDescent="0.2">
      <c r="A532" s="11" t="s">
        <v>267</v>
      </c>
      <c r="B532" s="27">
        <v>8709300</v>
      </c>
    </row>
    <row r="533" spans="1:2" ht="13.5" customHeight="1" x14ac:dyDescent="0.2">
      <c r="A533" s="11" t="s">
        <v>268</v>
      </c>
      <c r="B533" s="27">
        <v>3934600</v>
      </c>
    </row>
    <row r="534" spans="1:2" ht="13.5" customHeight="1" x14ac:dyDescent="0.2">
      <c r="A534" s="11" t="s">
        <v>448</v>
      </c>
      <c r="B534" s="27">
        <v>3308600</v>
      </c>
    </row>
    <row r="535" spans="1:2" ht="13.5" customHeight="1" x14ac:dyDescent="0.2">
      <c r="A535" s="11" t="s">
        <v>269</v>
      </c>
      <c r="B535" s="27">
        <v>3318200</v>
      </c>
    </row>
    <row r="536" spans="1:2" ht="13.5" customHeight="1" x14ac:dyDescent="0.2">
      <c r="A536" s="11" t="s">
        <v>378</v>
      </c>
      <c r="B536" s="27">
        <v>2925000</v>
      </c>
    </row>
    <row r="537" spans="1:2" ht="13.5" customHeight="1" x14ac:dyDescent="0.2">
      <c r="A537" s="11" t="s">
        <v>270</v>
      </c>
      <c r="B537" s="27">
        <v>15000300</v>
      </c>
    </row>
    <row r="538" spans="1:2" ht="13.5" customHeight="1" x14ac:dyDescent="0.2">
      <c r="A538" s="11" t="s">
        <v>449</v>
      </c>
      <c r="B538" s="27">
        <v>20716100</v>
      </c>
    </row>
    <row r="539" spans="1:2" ht="13.5" customHeight="1" x14ac:dyDescent="0.2">
      <c r="A539" s="11" t="s">
        <v>490</v>
      </c>
      <c r="B539" s="27">
        <v>12544100</v>
      </c>
    </row>
    <row r="540" spans="1:2" ht="13.5" customHeight="1" x14ac:dyDescent="0.2">
      <c r="A540" s="11" t="s">
        <v>271</v>
      </c>
      <c r="B540" s="27">
        <v>1616100</v>
      </c>
    </row>
    <row r="541" spans="1:2" ht="13.5" customHeight="1" x14ac:dyDescent="0.2">
      <c r="A541" s="11" t="s">
        <v>272</v>
      </c>
      <c r="B541" s="27">
        <v>986100</v>
      </c>
    </row>
    <row r="542" spans="1:2" ht="13.5" customHeight="1" x14ac:dyDescent="0.2">
      <c r="A542" s="11" t="s">
        <v>501</v>
      </c>
      <c r="B542" s="27">
        <v>2898000</v>
      </c>
    </row>
    <row r="543" spans="1:2" ht="13.5" customHeight="1" thickBot="1" x14ac:dyDescent="0.25">
      <c r="A543" s="12" t="s">
        <v>379</v>
      </c>
      <c r="B543" s="28">
        <v>3130200</v>
      </c>
    </row>
    <row r="544" spans="1:2" ht="13.5" customHeight="1" thickBot="1" x14ac:dyDescent="0.25">
      <c r="A544" s="13" t="s">
        <v>35</v>
      </c>
      <c r="B544" s="29">
        <f>SUM(B508:B543)</f>
        <v>159710900</v>
      </c>
    </row>
    <row r="545" spans="1:2" ht="13.5" customHeight="1" thickBot="1" x14ac:dyDescent="0.25">
      <c r="A545" s="8"/>
    </row>
    <row r="546" spans="1:2" ht="13.5" customHeight="1" thickBot="1" x14ac:dyDescent="0.25">
      <c r="A546" s="38" t="s">
        <v>9</v>
      </c>
      <c r="B546" s="30">
        <f>B460+B504+B544</f>
        <v>557403600</v>
      </c>
    </row>
    <row r="547" spans="1:2" ht="13.5" customHeight="1" x14ac:dyDescent="0.2">
      <c r="A547" s="8"/>
    </row>
    <row r="548" spans="1:2" ht="13.5" customHeight="1" thickBot="1" x14ac:dyDescent="0.25">
      <c r="A548" s="8"/>
    </row>
    <row r="549" spans="1:2" ht="13.5" customHeight="1" thickBot="1" x14ac:dyDescent="0.25">
      <c r="A549" s="48" t="s">
        <v>273</v>
      </c>
      <c r="B549" s="35">
        <f>B50+B211+B314+B439+B546</f>
        <v>2833660900</v>
      </c>
    </row>
    <row r="550" spans="1:2" ht="13.5" customHeight="1" x14ac:dyDescent="0.2">
      <c r="A550" s="5"/>
    </row>
    <row r="551" spans="1:2" ht="13.5" customHeight="1" x14ac:dyDescent="0.2"/>
    <row r="552" spans="1:2" ht="13.5" customHeight="1" x14ac:dyDescent="0.2">
      <c r="A552" s="49"/>
    </row>
    <row r="553" spans="1:2" ht="13.5" customHeight="1" x14ac:dyDescent="0.2"/>
  </sheetData>
  <mergeCells count="1">
    <mergeCell ref="A1:B2"/>
  </mergeCells>
  <phoneticPr fontId="3" type="noConversion"/>
  <pageMargins left="0.78740157480314965" right="0.78740157480314965" top="0.98425196850393704" bottom="0.9055118110236221" header="0.51181102362204722" footer="0.35433070866141736"/>
  <pageSetup paperSize="9" firstPageNumber="7" orientation="portrait" useFirstPageNumber="1" r:id="rId1"/>
  <headerFooter alignWithMargins="0">
    <oddHeader>&amp;C&amp;"Arial,Kurzíva"&amp;12Příloha č. 2 - Rozpis rozpočtu přímých nákladů na rok 2012 na jednotlivé školy a školská zařízení zřizovaná obcemi na území Olomouckého kraje - UZ 33 353</oddHeader>
    <oddFooter>&amp;L&amp;"Arial,Kurzíva"Zastupitelstvo Olomouckého kraje 27. 4. 2012
12 - Rozpis rozpočtu škol a školských zařízení v působnosti OK na rok 2012
Příloha č. 2 - Rozpis rozpočtu PN 2012 na školy zřizované obcemi&amp;R&amp;"Arial,Kurzíva"Strana &amp;P (celkem 19)</oddFooter>
  </headerFooter>
  <rowBreaks count="2" manualBreakCount="2">
    <brk id="50" max="16383" man="1"/>
    <brk id="46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Rozpočet PN 2012 obecní školy</vt:lpstr>
    </vt:vector>
  </TitlesOfParts>
  <Company>KUOK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Alžběta Švihálková</dc:creator>
  <cp:lastModifiedBy>Dresslerová Veronika</cp:lastModifiedBy>
  <cp:lastPrinted>2011-03-23T07:26:53Z</cp:lastPrinted>
  <dcterms:created xsi:type="dcterms:W3CDTF">2003-03-18T09:23:49Z</dcterms:created>
  <dcterms:modified xsi:type="dcterms:W3CDTF">2012-04-10T08:11:32Z</dcterms:modified>
</cp:coreProperties>
</file>